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C14" i="1" l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13" i="1"/>
  <c r="AC10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9" i="1"/>
</calcChain>
</file>

<file path=xl/sharedStrings.xml><?xml version="1.0" encoding="utf-8"?>
<sst xmlns="http://schemas.openxmlformats.org/spreadsheetml/2006/main" count="268" uniqueCount="133">
  <si>
    <t>MUNICIPALIDAD DE TUCAPEL</t>
  </si>
  <si>
    <t>N°</t>
  </si>
  <si>
    <t>ESTAMENTO</t>
  </si>
  <si>
    <t>NOMBRE</t>
  </si>
  <si>
    <t>GRADO</t>
  </si>
  <si>
    <t>JORNADA</t>
  </si>
  <si>
    <t>CALIFICACION PROFESIONAL,FORMACION O EXPERIENCIA  RELEVANTE</t>
  </si>
  <si>
    <t>FUNCION O CARGO</t>
  </si>
  <si>
    <t>REGION</t>
  </si>
  <si>
    <t xml:space="preserve">FECHA INICIO </t>
  </si>
  <si>
    <t xml:space="preserve">FECHA TERMINO </t>
  </si>
  <si>
    <t>COLUMNA DE ASIGNACIONAES  ESPECIALES SI/NO</t>
  </si>
  <si>
    <t>BONO ESPECIAL DICIEMBRE</t>
  </si>
  <si>
    <t>ASIGNACION PMGM COMP. BASE LEY 19803</t>
  </si>
  <si>
    <t>ASIGNACION PMGM  ASIG. INST.  LEY 19803</t>
  </si>
  <si>
    <t>ASIGNACION PMGM ASIG. INDIV. LEY 19803</t>
  </si>
  <si>
    <t>ASIGNACION PMGM BONIF. COMP. LEY 19803</t>
  </si>
  <si>
    <t>AGUINALDO FTAS. PATIAS.</t>
  </si>
  <si>
    <t xml:space="preserve">BONO VACACIONES  </t>
  </si>
  <si>
    <t xml:space="preserve">AGUINALDO DE NAVIDAD </t>
  </si>
  <si>
    <t>UNIDAD MONETARIA</t>
  </si>
  <si>
    <t>REMUNERACION BRUTA MENZUALIZADA</t>
  </si>
  <si>
    <t>REMUNERACION BRUTA TOTAL  MENZUALIZADA</t>
  </si>
  <si>
    <t xml:space="preserve">ASIGNACION POR SIBROGANCIA </t>
  </si>
  <si>
    <t>HORAS EXTRAS "HABITUAL Y PERMANENTE" 25% //HORAS</t>
  </si>
  <si>
    <t>HORAS EXTRAS "HABITUAL Y PERMANENTE"  50% //HORAS</t>
  </si>
  <si>
    <t>HORAS EXTRAS "HABITUAL Y PERMANENTE" 25% MONTO $</t>
  </si>
  <si>
    <t>HORAS EXTRAS "HABITUAL Y PERMANENTE"50% MONTO %</t>
  </si>
  <si>
    <t>HORAS EXTRAS "HABITUAL Y PERMANENTE" TOTAL</t>
  </si>
  <si>
    <t>OBSERVACIONES</t>
  </si>
  <si>
    <t>ADMINISTR</t>
  </si>
  <si>
    <t>ACUÑA JARA YOLANDA DEL CARMEN</t>
  </si>
  <si>
    <t>TECNICO JURIDICO</t>
  </si>
  <si>
    <t>SECRETARIA OBRAS</t>
  </si>
  <si>
    <t xml:space="preserve">BIO BIO </t>
  </si>
  <si>
    <t>Indefinido</t>
  </si>
  <si>
    <t>PESOS</t>
  </si>
  <si>
    <t>Sin Observaciones</t>
  </si>
  <si>
    <t>AUXILIARE</t>
  </si>
  <si>
    <t>BARRIGA NAVARRETE GABRIEL ANTONIO</t>
  </si>
  <si>
    <t>ENSEÑANZA MEDIA COMPLETA</t>
  </si>
  <si>
    <t>CONDUCTOR ALCALDIA</t>
  </si>
  <si>
    <t>CASTRO ROJAS NANCY ELIANA</t>
  </si>
  <si>
    <t>SECRETARIA EJECUTIVA</t>
  </si>
  <si>
    <t>SECRETARIA SECPLAN</t>
  </si>
  <si>
    <t>(1),(2),(3),(4),(5),(6),(7),(8),(9),(11),(12),(13),(14)</t>
  </si>
  <si>
    <t>CORDOVA CUEVAS PABLO EMILIO</t>
  </si>
  <si>
    <t>ENC. RENTAS Y PATENTES</t>
  </si>
  <si>
    <t>DIRECTIVO</t>
  </si>
  <si>
    <t>CUEVAS REYES MARCIA CLARINA</t>
  </si>
  <si>
    <t>ADMINISTRADOR PUBLICO</t>
  </si>
  <si>
    <t>DIRECTORA SECPLAN</t>
  </si>
  <si>
    <t>BIO BIO</t>
  </si>
  <si>
    <t>DUEÑAS AGUAYO FRANCISCO JAVIER</t>
  </si>
  <si>
    <t>PROF. EDUC. MEDIA MENC. AGRICULTURA</t>
  </si>
  <si>
    <t>ADMINISTRADOR MUNICIPAL (S)</t>
  </si>
  <si>
    <t>FRIZ DE LA PEÑA OMAR ALFREDO</t>
  </si>
  <si>
    <t>CONDUCTOR DIDECO</t>
  </si>
  <si>
    <t>PROFESIONAL</t>
  </si>
  <si>
    <t>GUERRERO SEPULVEDA ANA LUISA</t>
  </si>
  <si>
    <t>ASISTENTE SOCIAL</t>
  </si>
  <si>
    <t>JARA SALAZAR ROSA  GENARA</t>
  </si>
  <si>
    <t>CONTADOR AUDITOR</t>
  </si>
  <si>
    <t>ENC. PERSONAL Y REMUNERACIONES</t>
  </si>
  <si>
    <t>TECNICO</t>
  </si>
  <si>
    <t>LAGOS LARA CRISTINA DEL CARMEN</t>
  </si>
  <si>
    <t>CONTADOR TECNICO  NIVEL MEDIO</t>
  </si>
  <si>
    <t>TESORERA MUNICIPAL</t>
  </si>
  <si>
    <t>MEDINA FERREIRA MARIA FERNANDA</t>
  </si>
  <si>
    <t>ABOGADO</t>
  </si>
  <si>
    <t>DIRECTORA DE SEGURIDAD PUBLICA</t>
  </si>
  <si>
    <t>OSSES ZUÑIGA CARLOS ENRIQUE</t>
  </si>
  <si>
    <t>CODUCTOR MEDIO AMBIENTE ASEO Y ORNATO</t>
  </si>
  <si>
    <t>JEFATURAS</t>
  </si>
  <si>
    <t>PAREDES PAREDES BERNARDO RAUL</t>
  </si>
  <si>
    <t>JEFE DEPTO.  TRANSITO</t>
  </si>
  <si>
    <t>PAREDES SALAZAR AMELIA ANDREA</t>
  </si>
  <si>
    <t>ING. EN GESTION EMPRESAS</t>
  </si>
  <si>
    <t>SECRETARIA DEPTO. TRANSITO</t>
  </si>
  <si>
    <t>PEREZ LARA GUSTAVO EMILIO</t>
  </si>
  <si>
    <t>SECRETARIO MUNICIPAL</t>
  </si>
  <si>
    <t>REVECO QUEZADA EDUARDO MARCELO</t>
  </si>
  <si>
    <t>JUEZ POLICIA LOCAL</t>
  </si>
  <si>
    <t>RIQUELME FERRADA PATRICIO ISMAEL</t>
  </si>
  <si>
    <t>ENC. MOVILIZACION</t>
  </si>
  <si>
    <t>SALAZAR VELOSO SANDRA HAYDEE</t>
  </si>
  <si>
    <t>SECRETARIA ADMINISTRATIVA</t>
  </si>
  <si>
    <t xml:space="preserve">SECRETARIA </t>
  </si>
  <si>
    <t>SANDOVAL JARA EDGAR SEBASTIAN</t>
  </si>
  <si>
    <t>DIRECTOR DESARROLLO COMUNITARIO</t>
  </si>
  <si>
    <t>SOTO MATAMALA MAGALY NOEMI</t>
  </si>
  <si>
    <t>SECRETARIA MEDIO AMBIENTE ASEO Y ORNATO</t>
  </si>
  <si>
    <t xml:space="preserve">ALCALDE </t>
  </si>
  <si>
    <t xml:space="preserve">VELOSO JARA JAIME SERGIO </t>
  </si>
  <si>
    <t>INGENIERO CIVIL</t>
  </si>
  <si>
    <t>ALCALDE</t>
  </si>
  <si>
    <t>Dec. Alc. 3452/06,12,2016</t>
  </si>
  <si>
    <t>VENEGAS QUIROZ ARLETTE  ANGELICA</t>
  </si>
  <si>
    <t>INGENIERO COMERCIAL</t>
  </si>
  <si>
    <t>DIRECTORA DE CONTROL</t>
  </si>
  <si>
    <t>VILCHES CID LAURA DE LAS MERCEDES</t>
  </si>
  <si>
    <t>SECRETARIA JUZGADO POL LOCAL</t>
  </si>
  <si>
    <t>WOHLK CARO MARIO ANTONIO</t>
  </si>
  <si>
    <t>DIRECTOR DEPTO. ADM Y FINANZAS</t>
  </si>
  <si>
    <t>ASIGNACIONES ESPECIALES</t>
  </si>
  <si>
    <r>
      <t>₍</t>
    </r>
    <r>
      <rPr>
        <sz val="8"/>
        <color indexed="8"/>
        <rFont val="Calibri"/>
        <family val="2"/>
      </rPr>
      <t>1₎ Sueldo</t>
    </r>
  </si>
  <si>
    <r>
      <t>₍</t>
    </r>
    <r>
      <rPr>
        <sz val="8"/>
        <color indexed="8"/>
        <rFont val="Calibri"/>
        <family val="2"/>
      </rPr>
      <t>2₎ Bienios</t>
    </r>
  </si>
  <si>
    <r>
      <t>₍</t>
    </r>
    <r>
      <rPr>
        <sz val="8"/>
        <color indexed="8"/>
        <rFont val="Calibri"/>
        <family val="2"/>
      </rPr>
      <t>3₎ DL 3501</t>
    </r>
  </si>
  <si>
    <r>
      <t>₍</t>
    </r>
    <r>
      <rPr>
        <sz val="8"/>
        <color indexed="8"/>
        <rFont val="Calibri"/>
        <family val="2"/>
      </rPr>
      <t>4₎ Asig. Municipal</t>
    </r>
  </si>
  <si>
    <r>
      <t>₍</t>
    </r>
    <r>
      <rPr>
        <sz val="8"/>
        <color indexed="8"/>
        <rFont val="Calibri"/>
        <family val="2"/>
      </rPr>
      <t>5₎ Asig. Zona</t>
    </r>
  </si>
  <si>
    <r>
      <t>₍</t>
    </r>
    <r>
      <rPr>
        <sz val="8"/>
        <color indexed="8"/>
        <rFont val="Calibri"/>
        <family val="2"/>
      </rPr>
      <t>6₎ Ley 18717</t>
    </r>
  </si>
  <si>
    <r>
      <t>₍</t>
    </r>
    <r>
      <rPr>
        <sz val="8"/>
        <color indexed="8"/>
        <rFont val="Calibri"/>
        <family val="2"/>
      </rPr>
      <t>7₎  Bono Ley 19529</t>
    </r>
  </si>
  <si>
    <r>
      <t>₍</t>
    </r>
    <r>
      <rPr>
        <sz val="8"/>
        <color indexed="8"/>
        <rFont val="Calibri"/>
        <family val="2"/>
      </rPr>
      <t>8₎ L/18675 Art 10</t>
    </r>
  </si>
  <si>
    <r>
      <t>₍</t>
    </r>
    <r>
      <rPr>
        <sz val="8"/>
        <color indexed="8"/>
        <rFont val="Calibri"/>
        <family val="2"/>
      </rPr>
      <t>9₎ Bonif. L/18566</t>
    </r>
  </si>
  <si>
    <r>
      <t>₍</t>
    </r>
    <r>
      <rPr>
        <sz val="8"/>
        <color indexed="8"/>
        <rFont val="Calibri"/>
        <family val="2"/>
      </rPr>
      <t>10₎ Pl Sip L/19354</t>
    </r>
  </si>
  <si>
    <r>
      <t>₍</t>
    </r>
    <r>
      <rPr>
        <sz val="8"/>
        <color indexed="8"/>
        <rFont val="Calibri"/>
        <family val="2"/>
      </rPr>
      <t>11₎ comp. Base Ley 19803</t>
    </r>
  </si>
  <si>
    <r>
      <t>₍</t>
    </r>
    <r>
      <rPr>
        <sz val="8"/>
        <color indexed="8"/>
        <rFont val="Calibri"/>
        <family val="2"/>
      </rPr>
      <t>12₎ Asig. Inst. L/19803</t>
    </r>
  </si>
  <si>
    <r>
      <t>₍</t>
    </r>
    <r>
      <rPr>
        <sz val="8"/>
        <color indexed="8"/>
        <rFont val="Calibri"/>
        <family val="2"/>
      </rPr>
      <t>13₎ Asig. Indiv. L/19803</t>
    </r>
  </si>
  <si>
    <r>
      <t>₍</t>
    </r>
    <r>
      <rPr>
        <sz val="8"/>
        <color indexed="8"/>
        <rFont val="Calibri"/>
        <family val="2"/>
      </rPr>
      <t>14₎ Bonif. Comp. L/19803</t>
    </r>
  </si>
  <si>
    <r>
      <t>₍</t>
    </r>
    <r>
      <rPr>
        <sz val="8"/>
        <color indexed="8"/>
        <rFont val="Calibri"/>
        <family val="2"/>
      </rPr>
      <t>15₎ Responsabilidad Judicial</t>
    </r>
  </si>
  <si>
    <r>
      <t>₍</t>
    </r>
    <r>
      <rPr>
        <sz val="8"/>
        <color indexed="8"/>
        <rFont val="Calibri"/>
        <family val="2"/>
      </rPr>
      <t>16₎ Gestión  Juridiccional</t>
    </r>
  </si>
  <si>
    <r>
      <t>₍</t>
    </r>
    <r>
      <rPr>
        <sz val="8"/>
        <color indexed="8"/>
        <rFont val="Calibri"/>
        <family val="2"/>
      </rPr>
      <t>17₎ Asig. Ley 20033</t>
    </r>
  </si>
  <si>
    <r>
      <t>₍</t>
    </r>
    <r>
      <rPr>
        <sz val="8"/>
        <color indexed="8"/>
        <rFont val="Calibri"/>
        <family val="2"/>
      </rPr>
      <t xml:space="preserve">18₎ aguinaldo </t>
    </r>
  </si>
  <si>
    <t>₍19₎ Bono Especial L/ 21050</t>
  </si>
  <si>
    <r>
      <t>₍20</t>
    </r>
    <r>
      <rPr>
        <sz val="8"/>
        <color indexed="8"/>
        <rFont val="Calibri"/>
        <family val="2"/>
      </rPr>
      <t>₎ Horas Extraordinarias</t>
    </r>
  </si>
  <si>
    <t>ANTECEDENTES DEL PERSONAL DE  PLANTA DURANTE EL  MES DE NOVIEMBRE 2018</t>
  </si>
  <si>
    <t>(1),(2),(3),(4),(5),(6),(7),(8),(9),(10)</t>
  </si>
  <si>
    <t>(1),(2),(3),(4),(5),(6),(7),(8),(9),(20)</t>
  </si>
  <si>
    <t>(1),(2),(3),(4),(5),(6),(7),(8),(9)</t>
  </si>
  <si>
    <t>(1),(3),(4),(5),(6),(7),(8),(9)(20)</t>
  </si>
  <si>
    <t>(1),(2),(3),(4),(5),(6),(7),(8),(9),(15),(16)</t>
  </si>
  <si>
    <t>D. ALC. N°2900//21,09,2018</t>
  </si>
  <si>
    <t>Dec Alc. 3458 y 3462  //06,12,2012, Dec. Alc N°2900//21,09.2018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</si>
</sst>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dd&quot;/&quot;mm&quot;/&quot;yy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MS Sans Serif"/>
      <family val="2"/>
    </font>
    <font>
      <b/>
      <sz val="6"/>
      <color indexed="8"/>
      <name val="Times New Roman"/>
      <family val="1"/>
    </font>
    <font>
      <b/>
      <sz val="6"/>
      <name val="Times New Roman"/>
      <family val="1"/>
    </font>
    <font>
      <sz val="6.95"/>
      <color indexed="8"/>
      <name val="Times New Roman"/>
      <family val="1"/>
    </font>
    <font>
      <sz val="6.95"/>
      <name val="Times New Roman"/>
      <family val="1"/>
    </font>
    <font>
      <sz val="7"/>
      <name val="Times New Roman"/>
      <family val="1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1">
    <xf numFmtId="0" fontId="0" fillId="0" borderId="0" xfId="0"/>
    <xf numFmtId="0" fontId="10" fillId="0" borderId="0" xfId="0" applyFont="1" applyFill="1" applyBorder="1" applyAlignment="1">
      <alignment horizontal="center" textRotation="255" indent="3"/>
    </xf>
    <xf numFmtId="0" fontId="0" fillId="0" borderId="0" xfId="0"/>
    <xf numFmtId="1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165" fontId="14" fillId="0" borderId="0" xfId="1" applyNumberFormat="1" applyFont="1" applyFill="1" applyBorder="1" applyAlignment="1" applyProtection="1"/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3" fillId="0" borderId="0" xfId="0" applyFont="1" applyBorder="1"/>
    <xf numFmtId="165" fontId="12" fillId="2" borderId="1" xfId="1" applyNumberFormat="1" applyFont="1" applyFill="1" applyBorder="1" applyAlignment="1">
      <alignment horizontal="right" vertical="center"/>
    </xf>
    <xf numFmtId="0" fontId="16" fillId="0" borderId="0" xfId="0" applyFont="1"/>
    <xf numFmtId="0" fontId="0" fillId="0" borderId="2" xfId="0" applyBorder="1"/>
    <xf numFmtId="165" fontId="12" fillId="0" borderId="1" xfId="1" applyNumberFormat="1" applyFont="1" applyFill="1" applyBorder="1" applyAlignment="1" applyProtection="1">
      <alignment horizontal="center" vertical="center"/>
    </xf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0" fillId="0" borderId="6" xfId="0" applyFont="1" applyFill="1" applyBorder="1" applyAlignment="1">
      <alignment horizontal="center" textRotation="255" indent="3"/>
    </xf>
    <xf numFmtId="167" fontId="0" fillId="0" borderId="0" xfId="0" applyNumberFormat="1"/>
    <xf numFmtId="167" fontId="10" fillId="0" borderId="1" xfId="1" applyNumberFormat="1" applyFont="1" applyBorder="1" applyAlignment="1">
      <alignment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textRotation="255" indent="3"/>
    </xf>
    <xf numFmtId="0" fontId="10" fillId="0" borderId="6" xfId="0" applyFont="1" applyFill="1" applyBorder="1" applyAlignment="1">
      <alignment horizontal="center" textRotation="255" indent="3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53"/>
  <sheetViews>
    <sheetView tabSelected="1" topLeftCell="A10" workbookViewId="0">
      <selection activeCell="AA30" sqref="AA30"/>
    </sheetView>
  </sheetViews>
  <sheetFormatPr baseColWidth="10" defaultRowHeight="15" x14ac:dyDescent="0.25"/>
  <cols>
    <col min="2" max="2" width="2.5703125" bestFit="1" customWidth="1"/>
    <col min="3" max="3" width="11.85546875" customWidth="1"/>
    <col min="4" max="4" width="29" bestFit="1" customWidth="1"/>
    <col min="5" max="5" width="6.28515625" bestFit="1" customWidth="1"/>
    <col min="6" max="6" width="8" bestFit="1" customWidth="1"/>
    <col min="7" max="7" width="29.140625" bestFit="1" customWidth="1"/>
    <col min="8" max="8" width="33.7109375" bestFit="1" customWidth="1"/>
    <col min="9" max="9" width="6.5703125" bestFit="1" customWidth="1"/>
    <col min="10" max="10" width="10.5703125" bestFit="1" customWidth="1"/>
    <col min="11" max="11" width="7.7109375" bestFit="1" customWidth="1"/>
    <col min="12" max="12" width="29.5703125" bestFit="1" customWidth="1"/>
    <col min="17" max="17" width="10.85546875" bestFit="1" customWidth="1"/>
    <col min="18" max="18" width="11.140625" bestFit="1" customWidth="1"/>
    <col min="19" max="19" width="10.42578125" bestFit="1" customWidth="1"/>
    <col min="20" max="20" width="10" bestFit="1" customWidth="1"/>
    <col min="21" max="21" width="9.7109375" bestFit="1" customWidth="1"/>
    <col min="22" max="22" width="11.28515625" bestFit="1" customWidth="1"/>
    <col min="23" max="23" width="11.28515625" customWidth="1"/>
    <col min="24" max="24" width="11" bestFit="1" customWidth="1"/>
    <col min="25" max="29" width="11.5703125" bestFit="1" customWidth="1"/>
    <col min="30" max="30" width="37.5703125" bestFit="1" customWidth="1"/>
  </cols>
  <sheetData>
    <row r="2" spans="2:31" x14ac:dyDescent="0.25">
      <c r="B2" s="3"/>
      <c r="C2" s="50" t="s">
        <v>0</v>
      </c>
      <c r="D2" s="50"/>
      <c r="E2" s="50"/>
      <c r="F2" s="6"/>
      <c r="G2" s="6"/>
      <c r="H2" s="6"/>
      <c r="I2" s="6"/>
      <c r="J2" s="6"/>
      <c r="K2" s="7"/>
      <c r="L2" s="7"/>
      <c r="M2" s="7"/>
      <c r="N2" s="8"/>
      <c r="O2" s="8"/>
      <c r="P2" s="8"/>
      <c r="Q2" s="8"/>
      <c r="R2" s="8"/>
      <c r="S2" s="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x14ac:dyDescent="0.25">
      <c r="B3" s="3"/>
      <c r="C3" s="4"/>
      <c r="D3" s="5"/>
      <c r="E3" s="6"/>
      <c r="F3" s="6"/>
      <c r="G3" s="6"/>
      <c r="H3" s="6"/>
      <c r="I3" s="6"/>
      <c r="J3" s="6"/>
      <c r="K3" s="7"/>
      <c r="L3" s="7"/>
      <c r="M3" s="7"/>
      <c r="N3" s="8"/>
      <c r="O3" s="8"/>
      <c r="P3" s="8"/>
      <c r="Q3" s="8"/>
      <c r="R3" s="8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2:31" x14ac:dyDescent="0.25">
      <c r="B4" s="3"/>
      <c r="C4" s="9"/>
      <c r="D4" s="5"/>
      <c r="E4" s="6"/>
      <c r="F4" s="6"/>
      <c r="G4" s="6"/>
      <c r="H4" s="6"/>
      <c r="I4" s="6"/>
      <c r="J4" s="6"/>
      <c r="K4" s="7"/>
      <c r="L4" s="7"/>
      <c r="M4" s="7"/>
      <c r="N4" s="8"/>
      <c r="O4" s="8"/>
      <c r="P4" s="8"/>
      <c r="Q4" s="8"/>
      <c r="R4" s="8"/>
      <c r="S4" s="8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31" x14ac:dyDescent="0.25">
      <c r="B5" s="3"/>
      <c r="C5" s="9"/>
      <c r="D5" s="5"/>
      <c r="E5" s="49" t="s">
        <v>125</v>
      </c>
      <c r="F5" s="49"/>
      <c r="G5" s="49"/>
      <c r="H5" s="49"/>
      <c r="I5" s="49"/>
      <c r="J5" s="49"/>
      <c r="K5" s="49"/>
      <c r="L5" s="7"/>
      <c r="M5" s="7"/>
      <c r="N5" s="8"/>
      <c r="O5" s="8"/>
      <c r="P5" s="8"/>
      <c r="Q5" s="8"/>
      <c r="R5" s="8"/>
      <c r="S5" s="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15.75" x14ac:dyDescent="0.25">
      <c r="B6" s="3"/>
      <c r="C6" s="9"/>
      <c r="D6" s="5"/>
      <c r="E6" s="6"/>
      <c r="F6" s="6"/>
      <c r="G6" s="10"/>
      <c r="H6" s="6"/>
      <c r="I6" s="6"/>
      <c r="J6" s="6"/>
      <c r="K6" s="7"/>
      <c r="L6" s="7"/>
      <c r="M6" s="11"/>
      <c r="N6" s="12"/>
      <c r="O6" s="12"/>
      <c r="P6" s="12"/>
      <c r="Q6" s="12"/>
      <c r="R6" s="12"/>
      <c r="S6" s="1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2:31" x14ac:dyDescent="0.25">
      <c r="B7" s="3"/>
      <c r="C7" s="13"/>
      <c r="D7" s="14"/>
      <c r="E7" s="15"/>
      <c r="F7" s="15"/>
      <c r="G7" s="15"/>
      <c r="H7" s="15"/>
      <c r="I7" s="15"/>
      <c r="J7" s="15"/>
      <c r="K7" s="16"/>
      <c r="L7" s="16"/>
      <c r="M7" s="16"/>
      <c r="N7" s="17"/>
      <c r="O7" s="17"/>
      <c r="P7" s="17"/>
      <c r="Q7" s="17"/>
      <c r="R7" s="17"/>
      <c r="S7" s="1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2:31" ht="49.5" x14ac:dyDescent="0.25">
      <c r="B8" s="18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8</v>
      </c>
      <c r="J8" s="21" t="s">
        <v>9</v>
      </c>
      <c r="K8" s="21" t="s">
        <v>10</v>
      </c>
      <c r="L8" s="21" t="s">
        <v>11</v>
      </c>
      <c r="M8" s="20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2" t="s">
        <v>21</v>
      </c>
      <c r="W8" s="22" t="s">
        <v>22</v>
      </c>
      <c r="X8" s="22" t="s">
        <v>23</v>
      </c>
      <c r="Y8" s="22" t="s">
        <v>24</v>
      </c>
      <c r="Z8" s="22" t="s">
        <v>25</v>
      </c>
      <c r="AA8" s="22" t="s">
        <v>26</v>
      </c>
      <c r="AB8" s="22" t="s">
        <v>27</v>
      </c>
      <c r="AC8" s="22" t="s">
        <v>28</v>
      </c>
      <c r="AD8" s="22" t="s">
        <v>29</v>
      </c>
      <c r="AE8" s="37"/>
    </row>
    <row r="9" spans="2:31" x14ac:dyDescent="0.25">
      <c r="B9" s="23">
        <v>1</v>
      </c>
      <c r="C9" s="24" t="s">
        <v>30</v>
      </c>
      <c r="D9" s="25" t="s">
        <v>31</v>
      </c>
      <c r="E9" s="26">
        <v>13</v>
      </c>
      <c r="F9" s="26">
        <v>44</v>
      </c>
      <c r="G9" s="27" t="s">
        <v>32</v>
      </c>
      <c r="H9" s="28" t="s">
        <v>33</v>
      </c>
      <c r="I9" s="27" t="s">
        <v>34</v>
      </c>
      <c r="J9" s="29">
        <v>31691</v>
      </c>
      <c r="K9" s="28" t="s">
        <v>35</v>
      </c>
      <c r="L9" s="30" t="s">
        <v>126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23" t="s">
        <v>36</v>
      </c>
      <c r="V9" s="32">
        <v>941060</v>
      </c>
      <c r="W9" s="39">
        <f>V9</f>
        <v>941060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3" t="s">
        <v>37</v>
      </c>
      <c r="AE9" s="44"/>
    </row>
    <row r="10" spans="2:31" x14ac:dyDescent="0.25">
      <c r="B10" s="23">
        <v>2</v>
      </c>
      <c r="C10" s="24" t="s">
        <v>38</v>
      </c>
      <c r="D10" s="25" t="s">
        <v>39</v>
      </c>
      <c r="E10" s="26">
        <v>13</v>
      </c>
      <c r="F10" s="26">
        <v>44</v>
      </c>
      <c r="G10" s="27" t="s">
        <v>40</v>
      </c>
      <c r="H10" s="28" t="s">
        <v>41</v>
      </c>
      <c r="I10" s="27" t="s">
        <v>34</v>
      </c>
      <c r="J10" s="29">
        <v>39569</v>
      </c>
      <c r="K10" s="28" t="s">
        <v>35</v>
      </c>
      <c r="L10" s="30" t="s">
        <v>127</v>
      </c>
      <c r="M10" s="31">
        <v>0</v>
      </c>
      <c r="N10" s="31">
        <v>0</v>
      </c>
      <c r="O10" s="45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23" t="s">
        <v>36</v>
      </c>
      <c r="V10" s="32">
        <v>889928</v>
      </c>
      <c r="W10" s="39">
        <f t="shared" ref="W10:W32" si="0">V10</f>
        <v>889928</v>
      </c>
      <c r="X10" s="31">
        <v>0</v>
      </c>
      <c r="Y10" s="31">
        <v>32</v>
      </c>
      <c r="Z10" s="31">
        <v>8</v>
      </c>
      <c r="AA10" s="31">
        <v>102144</v>
      </c>
      <c r="AB10" s="31">
        <v>30640</v>
      </c>
      <c r="AC10" s="31">
        <f>AA10+AB10</f>
        <v>132784</v>
      </c>
      <c r="AD10" s="33" t="s">
        <v>131</v>
      </c>
      <c r="AE10" s="44"/>
    </row>
    <row r="11" spans="2:31" x14ac:dyDescent="0.25">
      <c r="B11" s="23">
        <v>3</v>
      </c>
      <c r="C11" s="24" t="s">
        <v>30</v>
      </c>
      <c r="D11" s="25" t="s">
        <v>42</v>
      </c>
      <c r="E11" s="26">
        <v>13</v>
      </c>
      <c r="F11" s="26">
        <v>44</v>
      </c>
      <c r="G11" s="27" t="s">
        <v>43</v>
      </c>
      <c r="H11" s="28" t="s">
        <v>44</v>
      </c>
      <c r="I11" s="27" t="s">
        <v>34</v>
      </c>
      <c r="J11" s="29">
        <v>34690</v>
      </c>
      <c r="K11" s="28" t="s">
        <v>35</v>
      </c>
      <c r="L11" s="30" t="s">
        <v>128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23" t="s">
        <v>36</v>
      </c>
      <c r="V11" s="32">
        <v>902470</v>
      </c>
      <c r="W11" s="39">
        <f t="shared" si="0"/>
        <v>902470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3" t="s">
        <v>37</v>
      </c>
      <c r="AE11" s="44"/>
    </row>
    <row r="12" spans="2:31" x14ac:dyDescent="0.25">
      <c r="B12" s="23">
        <v>4</v>
      </c>
      <c r="C12" s="24" t="s">
        <v>30</v>
      </c>
      <c r="D12" s="25" t="s">
        <v>46</v>
      </c>
      <c r="E12" s="26">
        <v>13</v>
      </c>
      <c r="F12" s="26">
        <v>44</v>
      </c>
      <c r="G12" s="27" t="s">
        <v>40</v>
      </c>
      <c r="H12" s="28" t="s">
        <v>47</v>
      </c>
      <c r="I12" s="27" t="s">
        <v>34</v>
      </c>
      <c r="J12" s="29">
        <v>33729</v>
      </c>
      <c r="K12" s="28" t="s">
        <v>35</v>
      </c>
      <c r="L12" s="30" t="s">
        <v>126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23" t="s">
        <v>36</v>
      </c>
      <c r="V12" s="32">
        <v>918174</v>
      </c>
      <c r="W12" s="39">
        <f t="shared" si="0"/>
        <v>918174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3" t="s">
        <v>37</v>
      </c>
      <c r="AE12" s="44"/>
    </row>
    <row r="13" spans="2:31" x14ac:dyDescent="0.25">
      <c r="B13" s="23">
        <v>5</v>
      </c>
      <c r="C13" s="24" t="s">
        <v>48</v>
      </c>
      <c r="D13" s="25" t="s">
        <v>49</v>
      </c>
      <c r="E13" s="26">
        <v>8</v>
      </c>
      <c r="F13" s="26">
        <v>44</v>
      </c>
      <c r="G13" s="27" t="s">
        <v>50</v>
      </c>
      <c r="H13" s="28" t="s">
        <v>51</v>
      </c>
      <c r="I13" s="27" t="s">
        <v>52</v>
      </c>
      <c r="J13" s="29">
        <v>43229</v>
      </c>
      <c r="K13" s="28" t="s">
        <v>35</v>
      </c>
      <c r="L13" s="30" t="s">
        <v>129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23" t="s">
        <v>36</v>
      </c>
      <c r="V13" s="32">
        <v>2297904</v>
      </c>
      <c r="W13" s="39">
        <f t="shared" si="0"/>
        <v>2297904</v>
      </c>
      <c r="X13" s="31">
        <v>0</v>
      </c>
      <c r="Y13" s="31">
        <v>9</v>
      </c>
      <c r="Z13" s="31">
        <v>21</v>
      </c>
      <c r="AA13" s="31">
        <v>70749</v>
      </c>
      <c r="AB13" s="31">
        <v>198093</v>
      </c>
      <c r="AC13" s="31">
        <f>AA13+AB13</f>
        <v>268842</v>
      </c>
      <c r="AD13" s="33" t="s">
        <v>131</v>
      </c>
      <c r="AE13" s="44"/>
    </row>
    <row r="14" spans="2:31" x14ac:dyDescent="0.25">
      <c r="B14" s="23">
        <v>6</v>
      </c>
      <c r="C14" s="24" t="s">
        <v>48</v>
      </c>
      <c r="D14" s="25" t="s">
        <v>53</v>
      </c>
      <c r="E14" s="26">
        <v>8</v>
      </c>
      <c r="F14" s="26">
        <v>44</v>
      </c>
      <c r="G14" s="27" t="s">
        <v>54</v>
      </c>
      <c r="H14" s="28" t="s">
        <v>55</v>
      </c>
      <c r="I14" s="27" t="s">
        <v>34</v>
      </c>
      <c r="J14" s="29">
        <v>32265</v>
      </c>
      <c r="K14" s="28" t="s">
        <v>35</v>
      </c>
      <c r="L14" s="30" t="s">
        <v>127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23" t="s">
        <v>36</v>
      </c>
      <c r="V14" s="32">
        <v>2291150</v>
      </c>
      <c r="W14" s="39">
        <f t="shared" si="0"/>
        <v>2291150</v>
      </c>
      <c r="X14" s="31">
        <v>0</v>
      </c>
      <c r="Y14" s="31">
        <v>18</v>
      </c>
      <c r="Z14" s="31">
        <v>17</v>
      </c>
      <c r="AA14" s="31">
        <v>49554</v>
      </c>
      <c r="AB14" s="31">
        <v>56151</v>
      </c>
      <c r="AC14" s="31">
        <f t="shared" ref="AC14:AC32" si="1">AA14+AB14</f>
        <v>105705</v>
      </c>
      <c r="AD14" s="46" t="s">
        <v>132</v>
      </c>
      <c r="AE14" s="44"/>
    </row>
    <row r="15" spans="2:31" x14ac:dyDescent="0.25">
      <c r="B15" s="23">
        <v>7</v>
      </c>
      <c r="C15" s="24" t="s">
        <v>38</v>
      </c>
      <c r="D15" s="25" t="s">
        <v>56</v>
      </c>
      <c r="E15" s="26">
        <v>13</v>
      </c>
      <c r="F15" s="26">
        <v>44</v>
      </c>
      <c r="G15" s="27" t="s">
        <v>40</v>
      </c>
      <c r="H15" s="28" t="s">
        <v>57</v>
      </c>
      <c r="I15" s="27" t="s">
        <v>34</v>
      </c>
      <c r="J15" s="29">
        <v>35977</v>
      </c>
      <c r="K15" s="28" t="s">
        <v>35</v>
      </c>
      <c r="L15" s="30" t="s">
        <v>128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23" t="s">
        <v>36</v>
      </c>
      <c r="V15" s="32">
        <v>887659</v>
      </c>
      <c r="W15" s="39">
        <f t="shared" si="0"/>
        <v>887659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f t="shared" si="1"/>
        <v>0</v>
      </c>
      <c r="AD15" s="33" t="s">
        <v>37</v>
      </c>
      <c r="AE15" s="44"/>
    </row>
    <row r="16" spans="2:31" x14ac:dyDescent="0.25">
      <c r="B16" s="23">
        <v>8</v>
      </c>
      <c r="C16" s="24" t="s">
        <v>58</v>
      </c>
      <c r="D16" s="25" t="s">
        <v>59</v>
      </c>
      <c r="E16" s="26">
        <v>12</v>
      </c>
      <c r="F16" s="26">
        <v>44</v>
      </c>
      <c r="G16" s="28" t="s">
        <v>60</v>
      </c>
      <c r="H16" s="34" t="s">
        <v>60</v>
      </c>
      <c r="I16" s="27" t="s">
        <v>52</v>
      </c>
      <c r="J16" s="29">
        <v>32679</v>
      </c>
      <c r="K16" s="28" t="s">
        <v>35</v>
      </c>
      <c r="L16" s="30" t="s">
        <v>128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23" t="s">
        <v>36</v>
      </c>
      <c r="V16" s="32">
        <v>1269433</v>
      </c>
      <c r="W16" s="39">
        <f t="shared" si="0"/>
        <v>1269433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f t="shared" si="1"/>
        <v>0</v>
      </c>
      <c r="AD16" s="33" t="s">
        <v>37</v>
      </c>
      <c r="AE16" s="44"/>
    </row>
    <row r="17" spans="2:31" x14ac:dyDescent="0.25">
      <c r="B17" s="23">
        <v>9</v>
      </c>
      <c r="C17" s="24" t="s">
        <v>30</v>
      </c>
      <c r="D17" s="25" t="s">
        <v>61</v>
      </c>
      <c r="E17" s="26">
        <v>14</v>
      </c>
      <c r="F17" s="26">
        <v>44</v>
      </c>
      <c r="G17" s="28" t="s">
        <v>62</v>
      </c>
      <c r="H17" s="28" t="s">
        <v>63</v>
      </c>
      <c r="I17" s="27" t="s">
        <v>34</v>
      </c>
      <c r="J17" s="29">
        <v>35054</v>
      </c>
      <c r="K17" s="28" t="s">
        <v>35</v>
      </c>
      <c r="L17" s="30" t="s">
        <v>128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23" t="s">
        <v>36</v>
      </c>
      <c r="V17" s="36">
        <v>762742</v>
      </c>
      <c r="W17" s="39">
        <f t="shared" si="0"/>
        <v>762742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f t="shared" si="1"/>
        <v>0</v>
      </c>
      <c r="AD17" s="33" t="s">
        <v>37</v>
      </c>
      <c r="AE17" s="44"/>
    </row>
    <row r="18" spans="2:31" x14ac:dyDescent="0.25">
      <c r="B18" s="23">
        <v>10</v>
      </c>
      <c r="C18" s="24" t="s">
        <v>64</v>
      </c>
      <c r="D18" s="25" t="s">
        <v>65</v>
      </c>
      <c r="E18" s="26">
        <v>11</v>
      </c>
      <c r="F18" s="26">
        <v>44</v>
      </c>
      <c r="G18" s="28" t="s">
        <v>66</v>
      </c>
      <c r="H18" s="28" t="s">
        <v>67</v>
      </c>
      <c r="I18" s="27" t="s">
        <v>52</v>
      </c>
      <c r="J18" s="29">
        <v>42110</v>
      </c>
      <c r="K18" s="28" t="s">
        <v>35</v>
      </c>
      <c r="L18" s="30" t="s">
        <v>128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23" t="s">
        <v>36</v>
      </c>
      <c r="V18" s="36">
        <v>1034895</v>
      </c>
      <c r="W18" s="39">
        <f t="shared" si="0"/>
        <v>1034895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f t="shared" si="1"/>
        <v>0</v>
      </c>
      <c r="AD18" s="33" t="s">
        <v>37</v>
      </c>
      <c r="AE18" s="44"/>
    </row>
    <row r="19" spans="2:31" x14ac:dyDescent="0.25">
      <c r="B19" s="23">
        <v>11</v>
      </c>
      <c r="C19" s="24" t="s">
        <v>48</v>
      </c>
      <c r="D19" s="25" t="s">
        <v>68</v>
      </c>
      <c r="E19" s="26">
        <v>10</v>
      </c>
      <c r="F19" s="26">
        <v>44</v>
      </c>
      <c r="G19" s="28" t="s">
        <v>69</v>
      </c>
      <c r="H19" s="28" t="s">
        <v>70</v>
      </c>
      <c r="I19" s="27" t="s">
        <v>52</v>
      </c>
      <c r="J19" s="29">
        <v>42899</v>
      </c>
      <c r="K19" s="28" t="s">
        <v>35</v>
      </c>
      <c r="L19" s="30" t="s">
        <v>128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23" t="s">
        <v>36</v>
      </c>
      <c r="V19" s="36">
        <v>1473366</v>
      </c>
      <c r="W19" s="39">
        <f t="shared" si="0"/>
        <v>1473366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f t="shared" si="1"/>
        <v>0</v>
      </c>
      <c r="AD19" s="33" t="s">
        <v>37</v>
      </c>
      <c r="AE19" s="44"/>
    </row>
    <row r="20" spans="2:31" x14ac:dyDescent="0.25">
      <c r="B20" s="23">
        <v>12</v>
      </c>
      <c r="C20" s="24" t="s">
        <v>38</v>
      </c>
      <c r="D20" s="25" t="s">
        <v>71</v>
      </c>
      <c r="E20" s="26">
        <v>13</v>
      </c>
      <c r="F20" s="26">
        <v>44</v>
      </c>
      <c r="G20" s="28" t="s">
        <v>40</v>
      </c>
      <c r="H20" s="28" t="s">
        <v>72</v>
      </c>
      <c r="I20" s="27" t="s">
        <v>34</v>
      </c>
      <c r="J20" s="29">
        <v>35916</v>
      </c>
      <c r="K20" s="28" t="s">
        <v>35</v>
      </c>
      <c r="L20" s="30" t="s">
        <v>128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23" t="s">
        <v>36</v>
      </c>
      <c r="V20" s="32">
        <v>857144</v>
      </c>
      <c r="W20" s="39">
        <f t="shared" si="0"/>
        <v>857144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f t="shared" si="1"/>
        <v>0</v>
      </c>
      <c r="AD20" s="33" t="s">
        <v>37</v>
      </c>
      <c r="AE20" s="44"/>
    </row>
    <row r="21" spans="2:31" x14ac:dyDescent="0.25">
      <c r="B21" s="23">
        <v>13</v>
      </c>
      <c r="C21" s="24" t="s">
        <v>73</v>
      </c>
      <c r="D21" s="25" t="s">
        <v>74</v>
      </c>
      <c r="E21" s="26">
        <v>11</v>
      </c>
      <c r="F21" s="26">
        <v>44</v>
      </c>
      <c r="G21" s="28" t="s">
        <v>40</v>
      </c>
      <c r="H21" s="28" t="s">
        <v>75</v>
      </c>
      <c r="I21" s="27" t="s">
        <v>34</v>
      </c>
      <c r="J21" s="29">
        <v>30042</v>
      </c>
      <c r="K21" s="28" t="s">
        <v>35</v>
      </c>
      <c r="L21" s="30" t="s">
        <v>126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23" t="s">
        <v>36</v>
      </c>
      <c r="V21" s="32">
        <v>1274985</v>
      </c>
      <c r="W21" s="39">
        <f t="shared" si="0"/>
        <v>1274985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f t="shared" si="1"/>
        <v>0</v>
      </c>
      <c r="AD21" s="33" t="s">
        <v>37</v>
      </c>
      <c r="AE21" s="44"/>
    </row>
    <row r="22" spans="2:31" x14ac:dyDescent="0.25">
      <c r="B22" s="23">
        <v>14</v>
      </c>
      <c r="C22" s="24" t="s">
        <v>30</v>
      </c>
      <c r="D22" s="25" t="s">
        <v>76</v>
      </c>
      <c r="E22" s="26">
        <v>14</v>
      </c>
      <c r="F22" s="26">
        <v>44</v>
      </c>
      <c r="G22" s="28" t="s">
        <v>77</v>
      </c>
      <c r="H22" s="28" t="s">
        <v>78</v>
      </c>
      <c r="I22" s="27" t="s">
        <v>34</v>
      </c>
      <c r="J22" s="29">
        <v>34335</v>
      </c>
      <c r="K22" s="28" t="s">
        <v>35</v>
      </c>
      <c r="L22" s="30" t="s">
        <v>128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23" t="s">
        <v>36</v>
      </c>
      <c r="V22" s="32">
        <v>802292</v>
      </c>
      <c r="W22" s="39">
        <f t="shared" si="0"/>
        <v>802292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f t="shared" si="1"/>
        <v>0</v>
      </c>
      <c r="AD22" s="33" t="s">
        <v>37</v>
      </c>
      <c r="AE22" s="44"/>
    </row>
    <row r="23" spans="2:31" x14ac:dyDescent="0.25">
      <c r="B23" s="23">
        <v>15</v>
      </c>
      <c r="C23" s="24" t="s">
        <v>48</v>
      </c>
      <c r="D23" s="25" t="s">
        <v>79</v>
      </c>
      <c r="E23" s="26">
        <v>8</v>
      </c>
      <c r="F23" s="26">
        <v>44</v>
      </c>
      <c r="G23" s="28" t="s">
        <v>62</v>
      </c>
      <c r="H23" s="28" t="s">
        <v>80</v>
      </c>
      <c r="I23" s="27" t="s">
        <v>34</v>
      </c>
      <c r="J23" s="29">
        <v>35947</v>
      </c>
      <c r="K23" s="28" t="s">
        <v>35</v>
      </c>
      <c r="L23" s="30" t="s">
        <v>128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23" t="s">
        <v>36</v>
      </c>
      <c r="V23" s="32">
        <v>2046997</v>
      </c>
      <c r="W23" s="39">
        <f t="shared" si="0"/>
        <v>2046997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f t="shared" si="1"/>
        <v>0</v>
      </c>
      <c r="AD23" s="33" t="s">
        <v>37</v>
      </c>
      <c r="AE23" s="44"/>
    </row>
    <row r="24" spans="2:31" x14ac:dyDescent="0.25">
      <c r="B24" s="23">
        <v>16</v>
      </c>
      <c r="C24" s="24" t="s">
        <v>48</v>
      </c>
      <c r="D24" s="25" t="s">
        <v>81</v>
      </c>
      <c r="E24" s="26">
        <v>8</v>
      </c>
      <c r="F24" s="26">
        <v>44</v>
      </c>
      <c r="G24" s="28" t="s">
        <v>69</v>
      </c>
      <c r="H24" s="28" t="s">
        <v>82</v>
      </c>
      <c r="I24" s="27" t="s">
        <v>34</v>
      </c>
      <c r="J24" s="29">
        <v>37977</v>
      </c>
      <c r="K24" s="28" t="s">
        <v>35</v>
      </c>
      <c r="L24" s="30" t="s">
        <v>130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23" t="s">
        <v>36</v>
      </c>
      <c r="V24" s="32">
        <v>2345316</v>
      </c>
      <c r="W24" s="39">
        <f t="shared" si="0"/>
        <v>2345316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f t="shared" si="1"/>
        <v>0</v>
      </c>
      <c r="AD24" s="33" t="s">
        <v>37</v>
      </c>
      <c r="AE24" s="44"/>
    </row>
    <row r="25" spans="2:31" x14ac:dyDescent="0.25">
      <c r="B25" s="23">
        <v>17</v>
      </c>
      <c r="C25" s="24" t="s">
        <v>38</v>
      </c>
      <c r="D25" s="25" t="s">
        <v>83</v>
      </c>
      <c r="E25" s="26">
        <v>13</v>
      </c>
      <c r="F25" s="26">
        <v>44</v>
      </c>
      <c r="G25" s="28" t="s">
        <v>40</v>
      </c>
      <c r="H25" s="28" t="s">
        <v>84</v>
      </c>
      <c r="I25" s="27" t="s">
        <v>34</v>
      </c>
      <c r="J25" s="29">
        <v>39569</v>
      </c>
      <c r="K25" s="28" t="s">
        <v>35</v>
      </c>
      <c r="L25" s="30" t="s">
        <v>127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23" t="s">
        <v>36</v>
      </c>
      <c r="V25" s="32">
        <v>924163</v>
      </c>
      <c r="W25" s="39">
        <f t="shared" si="0"/>
        <v>924163</v>
      </c>
      <c r="X25" s="31">
        <v>0</v>
      </c>
      <c r="Y25" s="31">
        <v>9</v>
      </c>
      <c r="Z25" s="31">
        <v>10</v>
      </c>
      <c r="AA25" s="31">
        <v>28719</v>
      </c>
      <c r="AB25" s="31">
        <v>38300</v>
      </c>
      <c r="AC25" s="31">
        <f t="shared" si="1"/>
        <v>67019</v>
      </c>
      <c r="AD25" s="33" t="s">
        <v>131</v>
      </c>
      <c r="AE25" s="44"/>
    </row>
    <row r="26" spans="2:31" x14ac:dyDescent="0.25">
      <c r="B26" s="23">
        <v>18</v>
      </c>
      <c r="C26" s="24" t="s">
        <v>38</v>
      </c>
      <c r="D26" s="25" t="s">
        <v>85</v>
      </c>
      <c r="E26" s="26">
        <v>14</v>
      </c>
      <c r="F26" s="26">
        <v>44</v>
      </c>
      <c r="G26" s="28" t="s">
        <v>86</v>
      </c>
      <c r="H26" s="28" t="s">
        <v>87</v>
      </c>
      <c r="I26" s="27" t="s">
        <v>34</v>
      </c>
      <c r="J26" s="29">
        <v>34335</v>
      </c>
      <c r="K26" s="28" t="s">
        <v>35</v>
      </c>
      <c r="L26" s="30" t="s">
        <v>128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23" t="s">
        <v>36</v>
      </c>
      <c r="V26" s="32">
        <v>802292</v>
      </c>
      <c r="W26" s="39">
        <f t="shared" si="0"/>
        <v>802292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f t="shared" si="1"/>
        <v>0</v>
      </c>
      <c r="AD26" s="33" t="s">
        <v>37</v>
      </c>
      <c r="AE26" s="44"/>
    </row>
    <row r="27" spans="2:31" x14ac:dyDescent="0.25">
      <c r="B27" s="23">
        <v>19</v>
      </c>
      <c r="C27" s="24" t="s">
        <v>48</v>
      </c>
      <c r="D27" s="25" t="s">
        <v>88</v>
      </c>
      <c r="E27" s="26">
        <v>8</v>
      </c>
      <c r="F27" s="26">
        <v>44</v>
      </c>
      <c r="G27" s="28" t="s">
        <v>60</v>
      </c>
      <c r="H27" s="28" t="s">
        <v>89</v>
      </c>
      <c r="I27" s="27" t="s">
        <v>34</v>
      </c>
      <c r="J27" s="29">
        <v>42710</v>
      </c>
      <c r="K27" s="29" t="s">
        <v>35</v>
      </c>
      <c r="L27" s="30" t="s">
        <v>128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23" t="s">
        <v>36</v>
      </c>
      <c r="V27" s="32">
        <v>2029062</v>
      </c>
      <c r="W27" s="39">
        <f t="shared" si="0"/>
        <v>2029062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f t="shared" si="1"/>
        <v>0</v>
      </c>
      <c r="AD27" s="33" t="s">
        <v>37</v>
      </c>
      <c r="AE27" s="44"/>
    </row>
    <row r="28" spans="2:31" x14ac:dyDescent="0.25">
      <c r="B28" s="23">
        <v>20</v>
      </c>
      <c r="C28" s="24" t="s">
        <v>30</v>
      </c>
      <c r="D28" s="25" t="s">
        <v>90</v>
      </c>
      <c r="E28" s="26">
        <v>14</v>
      </c>
      <c r="F28" s="26">
        <v>44</v>
      </c>
      <c r="G28" s="28" t="s">
        <v>40</v>
      </c>
      <c r="H28" s="28" t="s">
        <v>91</v>
      </c>
      <c r="I28" s="27" t="s">
        <v>34</v>
      </c>
      <c r="J28" s="29">
        <v>34700</v>
      </c>
      <c r="K28" s="28" t="s">
        <v>35</v>
      </c>
      <c r="L28" s="30" t="s">
        <v>128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23" t="s">
        <v>36</v>
      </c>
      <c r="V28" s="32">
        <v>796642</v>
      </c>
      <c r="W28" s="39">
        <f t="shared" si="0"/>
        <v>796642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f t="shared" si="1"/>
        <v>0</v>
      </c>
      <c r="AD28" s="33" t="s">
        <v>37</v>
      </c>
      <c r="AE28" s="44"/>
    </row>
    <row r="29" spans="2:31" x14ac:dyDescent="0.25">
      <c r="B29" s="23">
        <v>21</v>
      </c>
      <c r="C29" s="24" t="s">
        <v>92</v>
      </c>
      <c r="D29" s="25" t="s">
        <v>93</v>
      </c>
      <c r="E29" s="26">
        <v>6</v>
      </c>
      <c r="F29" s="26">
        <v>44</v>
      </c>
      <c r="G29" s="28" t="s">
        <v>94</v>
      </c>
      <c r="H29" s="28" t="s">
        <v>95</v>
      </c>
      <c r="I29" s="27" t="s">
        <v>52</v>
      </c>
      <c r="J29" s="29">
        <v>42710</v>
      </c>
      <c r="K29" s="28" t="s">
        <v>35</v>
      </c>
      <c r="L29" s="30" t="s">
        <v>128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23" t="s">
        <v>36</v>
      </c>
      <c r="V29" s="32">
        <v>4307494</v>
      </c>
      <c r="W29" s="39">
        <f t="shared" si="0"/>
        <v>4307494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f t="shared" si="1"/>
        <v>0</v>
      </c>
      <c r="AD29" s="33" t="s">
        <v>96</v>
      </c>
      <c r="AE29" s="44"/>
    </row>
    <row r="30" spans="2:31" x14ac:dyDescent="0.25">
      <c r="B30" s="23">
        <v>22</v>
      </c>
      <c r="C30" s="24" t="s">
        <v>48</v>
      </c>
      <c r="D30" s="25" t="s">
        <v>97</v>
      </c>
      <c r="E30" s="26">
        <v>8</v>
      </c>
      <c r="F30" s="26">
        <v>44</v>
      </c>
      <c r="G30" s="27" t="s">
        <v>98</v>
      </c>
      <c r="H30" s="28" t="s">
        <v>99</v>
      </c>
      <c r="I30" s="27" t="s">
        <v>34</v>
      </c>
      <c r="J30" s="29">
        <v>41852</v>
      </c>
      <c r="K30" s="28" t="s">
        <v>35</v>
      </c>
      <c r="L30" s="30" t="s">
        <v>45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23" t="s">
        <v>36</v>
      </c>
      <c r="V30" s="32">
        <v>2055964</v>
      </c>
      <c r="W30" s="39">
        <f t="shared" si="0"/>
        <v>2055964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f t="shared" si="1"/>
        <v>0</v>
      </c>
      <c r="AD30" s="33" t="s">
        <v>37</v>
      </c>
      <c r="AE30" s="44"/>
    </row>
    <row r="31" spans="2:31" x14ac:dyDescent="0.25">
      <c r="B31" s="23">
        <v>23</v>
      </c>
      <c r="C31" s="24" t="s">
        <v>38</v>
      </c>
      <c r="D31" s="25" t="s">
        <v>100</v>
      </c>
      <c r="E31" s="26">
        <v>13</v>
      </c>
      <c r="F31" s="26">
        <v>44</v>
      </c>
      <c r="G31" s="28" t="s">
        <v>32</v>
      </c>
      <c r="H31" s="28" t="s">
        <v>101</v>
      </c>
      <c r="I31" s="27" t="s">
        <v>34</v>
      </c>
      <c r="J31" s="29">
        <v>36894</v>
      </c>
      <c r="K31" s="28" t="s">
        <v>35</v>
      </c>
      <c r="L31" s="30" t="s">
        <v>128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23" t="s">
        <v>36</v>
      </c>
      <c r="V31" s="32">
        <v>838835</v>
      </c>
      <c r="W31" s="39">
        <f t="shared" si="0"/>
        <v>838835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f t="shared" si="1"/>
        <v>0</v>
      </c>
      <c r="AD31" s="33" t="s">
        <v>37</v>
      </c>
      <c r="AE31" s="44"/>
    </row>
    <row r="32" spans="2:31" x14ac:dyDescent="0.25">
      <c r="B32" s="23">
        <v>24</v>
      </c>
      <c r="C32" s="24" t="s">
        <v>48</v>
      </c>
      <c r="D32" s="25" t="s">
        <v>102</v>
      </c>
      <c r="E32" s="26">
        <v>8</v>
      </c>
      <c r="F32" s="26">
        <v>44</v>
      </c>
      <c r="G32" s="28" t="s">
        <v>62</v>
      </c>
      <c r="H32" s="28" t="s">
        <v>103</v>
      </c>
      <c r="I32" s="27" t="s">
        <v>34</v>
      </c>
      <c r="J32" s="29">
        <v>38565</v>
      </c>
      <c r="K32" s="28" t="s">
        <v>35</v>
      </c>
      <c r="L32" s="30" t="s">
        <v>127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23" t="s">
        <v>36</v>
      </c>
      <c r="V32" s="32">
        <v>2192920</v>
      </c>
      <c r="W32" s="39">
        <f t="shared" si="0"/>
        <v>2192920</v>
      </c>
      <c r="X32" s="31">
        <v>0</v>
      </c>
      <c r="Y32" s="31">
        <v>14</v>
      </c>
      <c r="Z32" s="31">
        <v>0</v>
      </c>
      <c r="AA32" s="31">
        <v>110054</v>
      </c>
      <c r="AB32" s="31">
        <v>0</v>
      </c>
      <c r="AC32" s="31">
        <f t="shared" si="1"/>
        <v>110054</v>
      </c>
      <c r="AD32" s="33" t="s">
        <v>131</v>
      </c>
      <c r="AE32" s="44"/>
    </row>
    <row r="33" spans="2:31" ht="15.75" thickBo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x14ac:dyDescent="0.25">
      <c r="B34" s="2"/>
      <c r="C34" s="47" t="s">
        <v>104</v>
      </c>
      <c r="D34" s="40" t="s">
        <v>105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x14ac:dyDescent="0.25">
      <c r="B35" s="2"/>
      <c r="C35" s="48"/>
      <c r="D35" s="41" t="s">
        <v>106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x14ac:dyDescent="0.25">
      <c r="B36" s="2"/>
      <c r="C36" s="48"/>
      <c r="D36" s="41" t="s">
        <v>107</v>
      </c>
      <c r="E36" s="2"/>
      <c r="F36" s="1"/>
      <c r="G36" s="3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x14ac:dyDescent="0.25">
      <c r="B37" s="2"/>
      <c r="C37" s="48"/>
      <c r="D37" s="41" t="s">
        <v>108</v>
      </c>
      <c r="E37" s="2"/>
      <c r="F37" s="1"/>
      <c r="G37" s="3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x14ac:dyDescent="0.25">
      <c r="B38" s="2"/>
      <c r="C38" s="48"/>
      <c r="D38" s="41" t="s">
        <v>109</v>
      </c>
      <c r="E38" s="2"/>
      <c r="F38" s="1"/>
      <c r="G38" s="3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x14ac:dyDescent="0.25">
      <c r="B39" s="2"/>
      <c r="C39" s="48"/>
      <c r="D39" s="41" t="s">
        <v>110</v>
      </c>
      <c r="E39" s="2"/>
      <c r="F39" s="1"/>
      <c r="G39" s="3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x14ac:dyDescent="0.25">
      <c r="B40" s="2"/>
      <c r="C40" s="48"/>
      <c r="D40" s="41" t="s">
        <v>111</v>
      </c>
      <c r="E40" s="2"/>
      <c r="F40" s="1"/>
      <c r="G40" s="3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x14ac:dyDescent="0.25">
      <c r="B41" s="2"/>
      <c r="C41" s="48"/>
      <c r="D41" s="41" t="s">
        <v>112</v>
      </c>
      <c r="E41" s="2"/>
      <c r="F41" s="1"/>
      <c r="G41" s="3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x14ac:dyDescent="0.25">
      <c r="B42" s="2"/>
      <c r="C42" s="48"/>
      <c r="D42" s="41" t="s">
        <v>113</v>
      </c>
      <c r="E42" s="2"/>
      <c r="F42" s="1"/>
      <c r="G42" s="3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x14ac:dyDescent="0.25">
      <c r="B43" s="2"/>
      <c r="C43" s="48"/>
      <c r="D43" s="41" t="s">
        <v>114</v>
      </c>
      <c r="E43" s="2"/>
      <c r="F43" s="1"/>
      <c r="G43" s="3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x14ac:dyDescent="0.25">
      <c r="B44" s="2"/>
      <c r="C44" s="48"/>
      <c r="D44" s="41" t="s">
        <v>115</v>
      </c>
      <c r="E44" s="2"/>
      <c r="F44" s="1"/>
      <c r="G44" s="3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2:31" x14ac:dyDescent="0.25">
      <c r="B45" s="2"/>
      <c r="C45" s="48"/>
      <c r="D45" s="41" t="s">
        <v>116</v>
      </c>
      <c r="E45" s="2"/>
      <c r="F45" s="1"/>
      <c r="G45" s="3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2:31" x14ac:dyDescent="0.25">
      <c r="B46" s="2"/>
      <c r="C46" s="48"/>
      <c r="D46" s="41" t="s">
        <v>117</v>
      </c>
      <c r="E46" s="2"/>
      <c r="F46" s="1"/>
      <c r="G46" s="3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2:31" x14ac:dyDescent="0.25">
      <c r="B47" s="2"/>
      <c r="C47" s="48"/>
      <c r="D47" s="41" t="s">
        <v>118</v>
      </c>
      <c r="E47" s="2"/>
      <c r="F47" s="1"/>
      <c r="G47" s="3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2:31" x14ac:dyDescent="0.25">
      <c r="B48" s="2"/>
      <c r="C48" s="48"/>
      <c r="D48" s="41" t="s">
        <v>119</v>
      </c>
      <c r="E48" s="2"/>
      <c r="F48" s="1"/>
      <c r="G48" s="3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2:31" x14ac:dyDescent="0.25">
      <c r="B49" s="2"/>
      <c r="C49" s="48"/>
      <c r="D49" s="41" t="s">
        <v>120</v>
      </c>
      <c r="E49" s="2"/>
      <c r="F49" s="1"/>
      <c r="G49" s="3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2:31" x14ac:dyDescent="0.25">
      <c r="B50" s="2"/>
      <c r="C50" s="48"/>
      <c r="D50" s="41" t="s">
        <v>121</v>
      </c>
      <c r="E50" s="2"/>
      <c r="F50" s="1"/>
      <c r="G50" s="3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2:31" ht="15.75" thickBot="1" x14ac:dyDescent="0.3">
      <c r="B51" s="2"/>
      <c r="C51" s="43"/>
      <c r="D51" s="42" t="s">
        <v>122</v>
      </c>
      <c r="E51" s="2"/>
      <c r="F51" s="1"/>
      <c r="G51" s="3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2:31" ht="15.75" thickBot="1" x14ac:dyDescent="0.3">
      <c r="B52" s="2"/>
      <c r="C52" s="43"/>
      <c r="D52" s="42" t="s">
        <v>123</v>
      </c>
      <c r="E52" s="2"/>
      <c r="F52" s="1"/>
      <c r="G52" s="3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2:31" ht="15.75" thickBot="1" x14ac:dyDescent="0.3">
      <c r="B53" s="2"/>
      <c r="C53" s="38"/>
      <c r="D53" s="42" t="s">
        <v>124</v>
      </c>
      <c r="E53" s="2"/>
      <c r="F53" s="1"/>
      <c r="G53" s="3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</sheetData>
  <mergeCells count="4">
    <mergeCell ref="F36:F53"/>
    <mergeCell ref="C34:C50"/>
    <mergeCell ref="E5:K5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DAF</dc:creator>
  <cp:lastModifiedBy>Personal DAF</cp:lastModifiedBy>
  <cp:lastPrinted>2018-12-10T14:41:29Z</cp:lastPrinted>
  <dcterms:created xsi:type="dcterms:W3CDTF">2018-12-10T14:38:52Z</dcterms:created>
  <dcterms:modified xsi:type="dcterms:W3CDTF">2018-12-10T15:13:01Z</dcterms:modified>
</cp:coreProperties>
</file>