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<sst xmlns="http://schemas.openxmlformats.org/spreadsheetml/2006/main" count="2219" uniqueCount="1207">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</sst>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\ #,##0;&quot;XDR&quot;\ \-#,##0"/>
    <numFmt numFmtId="6" formatCode="&quot;XDR&quot;\ #,##0;[Red]&quot;XDR&quot;\ \-#,##0"/>
    <numFmt numFmtId="7" formatCode="&quot;XDR&quot;\ #,##0.00;&quot;XDR&quot;\ \-#,##0.00"/>
    <numFmt numFmtId="8" formatCode="&quot;XDR&quot;\ #,##0.00;[Red]&quot;XDR&quot;\ \-#,##0.00"/>
    <numFmt numFmtId="42" formatCode="_ &quot;XDR&quot;\ * #,##0_ ;_ &quot;XDR&quot;\ * \-#,##0_ ;_ &quot;XDR&quot;\ * &quot;-&quot;_ ;_ @_ "/>
    <numFmt numFmtId="41" formatCode="_ * #,##0_ ;_ * \-#,##0_ ;_ * &quot;-&quot;_ ;_ @_ "/>
    <numFmt numFmtId="44" formatCode="_ &quot;XDR&quot;\ * #,##0.00_ ;_ &quot;XDR&quot;\ * \-#,##0.00_ ;_ &quot;XDR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B14" sqref="B14:J14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105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1191361</v>
      </c>
      <c r="H17" s="89">
        <f>SUM(H18:H21)</f>
        <v>877799</v>
      </c>
      <c r="I17" s="89">
        <f>SUM(I18:I21)</f>
        <v>3342928</v>
      </c>
      <c r="J17" s="89">
        <f>SUM(J18:J21)</f>
        <v>21748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479159</v>
      </c>
      <c r="H18" s="93">
        <v>357951</v>
      </c>
      <c r="I18" s="93">
        <v>1371993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361780</v>
      </c>
      <c r="H19" s="93">
        <v>401391</v>
      </c>
      <c r="I19" s="93">
        <v>933121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147967</v>
      </c>
      <c r="H20" s="93">
        <v>118457</v>
      </c>
      <c r="I20" s="93">
        <v>1037814</v>
      </c>
      <c r="J20" s="93">
        <v>21748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202455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813678</v>
      </c>
      <c r="H22" s="89">
        <f>SUM(H23:H34)</f>
        <v>181044</v>
      </c>
      <c r="I22" s="89">
        <f>SUM(I23:I34)</f>
        <v>391532</v>
      </c>
      <c r="J22" s="89">
        <f>SUM(J23:J34)</f>
        <v>5022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17276</v>
      </c>
      <c r="H23" s="93">
        <v>3814</v>
      </c>
      <c r="I23" s="93">
        <v>20963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3176</v>
      </c>
      <c r="H24" s="93">
        <v>485</v>
      </c>
      <c r="I24" s="93">
        <v>11410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48287</v>
      </c>
      <c r="H25" s="93">
        <v>14156</v>
      </c>
      <c r="I25" s="93">
        <v>10824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66690</v>
      </c>
      <c r="H26" s="93">
        <v>69373</v>
      </c>
      <c r="I26" s="93">
        <v>168393</v>
      </c>
      <c r="J26" s="93">
        <v>595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173174</v>
      </c>
      <c r="H27" s="93">
        <v>26093</v>
      </c>
      <c r="I27" s="93">
        <v>77507</v>
      </c>
      <c r="J27" s="93">
        <v>26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32845</v>
      </c>
      <c r="H28" s="93">
        <v>5233</v>
      </c>
      <c r="I28" s="93">
        <v>13280</v>
      </c>
      <c r="J28" s="93">
        <v>3985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9945</v>
      </c>
      <c r="H29" s="93">
        <v>4770</v>
      </c>
      <c r="I29" s="93">
        <v>54</v>
      </c>
      <c r="J29" s="93">
        <v>11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384876</v>
      </c>
      <c r="H30" s="93">
        <v>36442</v>
      </c>
      <c r="I30" s="93">
        <v>47703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47539</v>
      </c>
      <c r="H31" s="93">
        <v>4249</v>
      </c>
      <c r="I31" s="93">
        <v>8541</v>
      </c>
      <c r="J31" s="93">
        <v>340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10597</v>
      </c>
      <c r="H32" s="93">
        <v>7359</v>
      </c>
      <c r="I32" s="93">
        <v>14543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5453</v>
      </c>
      <c r="H33" s="93">
        <v>7602</v>
      </c>
      <c r="I33" s="93">
        <v>16545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13820</v>
      </c>
      <c r="H34" s="93">
        <v>1468</v>
      </c>
      <c r="I34" s="93">
        <v>1769</v>
      </c>
      <c r="J34" s="93">
        <v>65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16973</v>
      </c>
      <c r="I35" s="89">
        <f>SUM(I36:I37)</f>
        <v>42486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16973</v>
      </c>
      <c r="I36" s="93">
        <v>42486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619943</v>
      </c>
      <c r="H38" s="89">
        <f>SUM(H39:H44)</f>
        <v>18697</v>
      </c>
      <c r="I38" s="89">
        <f>SUM(I39:I44)</f>
        <v>6127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292912</v>
      </c>
      <c r="H39" s="93">
        <v>18697</v>
      </c>
      <c r="I39" s="93">
        <v>6127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327031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99212</v>
      </c>
      <c r="H47" s="89">
        <f>SUM(H48:H50)</f>
        <v>2678</v>
      </c>
      <c r="I47" s="89">
        <f>SUM(I48:I50)</f>
        <v>72501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576</v>
      </c>
      <c r="H48" s="93">
        <v>2678</v>
      </c>
      <c r="I48" s="93">
        <v>60929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96827</v>
      </c>
      <c r="H49" s="93">
        <v>0</v>
      </c>
      <c r="I49" s="93">
        <v>11572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1809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13445</v>
      </c>
      <c r="H51" s="89">
        <f>SUM(H52:H59)</f>
        <v>9749</v>
      </c>
      <c r="I51" s="89">
        <f>SUM(I52:I59)</f>
        <v>43067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3627</v>
      </c>
      <c r="H55" s="93">
        <v>1310</v>
      </c>
      <c r="I55" s="93">
        <v>14429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957</v>
      </c>
      <c r="H56" s="93">
        <v>6243</v>
      </c>
      <c r="I56" s="93">
        <v>6394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5679</v>
      </c>
      <c r="H57" s="93">
        <v>2196</v>
      </c>
      <c r="I57" s="93">
        <v>22244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3182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178483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33850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144633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157667</v>
      </c>
      <c r="H81" s="89">
        <f>SUM(H82:H85)</f>
        <v>39152</v>
      </c>
      <c r="I81" s="89">
        <f>SUM(I82:I85)</f>
        <v>95661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157667</v>
      </c>
      <c r="H85" s="93">
        <v>39152</v>
      </c>
      <c r="I85" s="93">
        <v>95661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3073789</v>
      </c>
      <c r="H87" s="19">
        <f>SUM(H17+H22+H35+H38+H45+H47+H51+H60+H65+H69+H74+H81+H86)</f>
        <v>1146092</v>
      </c>
      <c r="I87" s="19">
        <f>SUM(I17+I22+I35+I38+I45+I47+I51+I60+I65+I69+I74+I81+I86)</f>
        <v>3994302</v>
      </c>
      <c r="J87" s="19">
        <f>SUM(J17+J22+J35+J38+J45+J47+J51+J60+J65+J69+J74+J81+J86)</f>
        <v>26770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OCTUBRE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OCTUBRE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1191361</v>
      </c>
      <c r="F2">
        <f>'Gastos Mensuales Acumulados'!G18</f>
        <v>479159</v>
      </c>
      <c r="G2">
        <f>'Gastos Mensuales Acumulados'!G19</f>
        <v>361780</v>
      </c>
      <c r="H2">
        <f>'Gastos Mensuales Acumulados'!G20</f>
        <v>147967</v>
      </c>
      <c r="I2">
        <f>'Gastos Mensuales Acumulados'!G21</f>
        <v>202455</v>
      </c>
      <c r="J2">
        <f>'Gastos Mensuales Acumulados'!G22</f>
        <v>813678</v>
      </c>
      <c r="K2">
        <f>'Gastos Mensuales Acumulados'!G23</f>
        <v>17276</v>
      </c>
      <c r="L2">
        <f>'Gastos Mensuales Acumulados'!G24</f>
        <v>3176</v>
      </c>
      <c r="M2">
        <f>'Gastos Mensuales Acumulados'!G25</f>
        <v>48287</v>
      </c>
      <c r="N2">
        <f>'Gastos Mensuales Acumulados'!G26</f>
        <v>66690</v>
      </c>
      <c r="O2">
        <f>'Gastos Mensuales Acumulados'!G27</f>
        <v>173174</v>
      </c>
      <c r="P2">
        <f>'Gastos Mensuales Acumulados'!G28</f>
        <v>32845</v>
      </c>
      <c r="Q2">
        <f>'Gastos Mensuales Acumulados'!G29</f>
        <v>9945</v>
      </c>
      <c r="R2">
        <f>'Gastos Mensuales Acumulados'!G30</f>
        <v>384876</v>
      </c>
      <c r="S2">
        <f>'Gastos Mensuales Acumulados'!G31</f>
        <v>47539</v>
      </c>
      <c r="T2">
        <f>'Gastos Mensuales Acumulados'!G32</f>
        <v>10597</v>
      </c>
      <c r="U2">
        <f>'Gastos Mensuales Acumulados'!G33</f>
        <v>5453</v>
      </c>
      <c r="V2">
        <f>'Gastos Mensuales Acumulados'!G34</f>
        <v>13820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619943</v>
      </c>
      <c r="AA2">
        <f>'Gastos Mensuales Acumulados'!G39</f>
        <v>292912</v>
      </c>
      <c r="AB2">
        <f>'Gastos Mensuales Acumulados'!G40</f>
        <v>327031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99212</v>
      </c>
      <c r="AJ2">
        <f>'Gastos Mensuales Acumulados'!G48</f>
        <v>576</v>
      </c>
      <c r="AK2">
        <f>'Gastos Mensuales Acumulados'!G49</f>
        <v>96827</v>
      </c>
      <c r="AL2">
        <f>'Gastos Mensuales Acumulados'!G50</f>
        <v>1809</v>
      </c>
      <c r="AM2">
        <f>'Gastos Mensuales Acumulados'!G51</f>
        <v>13445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3627</v>
      </c>
      <c r="AR2">
        <f>'Gastos Mensuales Acumulados'!G56</f>
        <v>957</v>
      </c>
      <c r="AS2">
        <f>'Gastos Mensuales Acumulados'!G57</f>
        <v>5679</v>
      </c>
      <c r="AT2">
        <f>'Gastos Mensuales Acumulados'!G58</f>
        <v>0</v>
      </c>
      <c r="AU2">
        <f>'Gastos Mensuales Acumulados'!G59</f>
        <v>3182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178483</v>
      </c>
      <c r="BB2">
        <f>'Gastos Mensuales Acumulados'!G66</f>
        <v>33850</v>
      </c>
      <c r="BC2">
        <f>'Gastos Mensuales Acumulados'!G67</f>
        <v>144633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157667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157667</v>
      </c>
      <c r="BV2">
        <f>'Gastos Mensuales Acumulados'!G86</f>
        <v>0</v>
      </c>
      <c r="BW2">
        <f>'Gastos Mensuales Acumulados'!G87</f>
        <v>3073789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OCTUBRE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877799</v>
      </c>
      <c r="F3">
        <f>'Gastos Mensuales Acumulados'!H18</f>
        <v>357951</v>
      </c>
      <c r="G3">
        <f>'Gastos Mensuales Acumulados'!H19</f>
        <v>401391</v>
      </c>
      <c r="H3">
        <f>'Gastos Mensuales Acumulados'!H20</f>
        <v>118457</v>
      </c>
      <c r="I3">
        <f>'Gastos Mensuales Acumulados'!H21</f>
        <v>0</v>
      </c>
      <c r="J3">
        <f>'Gastos Mensuales Acumulados'!H22</f>
        <v>181044</v>
      </c>
      <c r="K3">
        <f>'Gastos Mensuales Acumulados'!H23</f>
        <v>3814</v>
      </c>
      <c r="L3">
        <f>'Gastos Mensuales Acumulados'!H24</f>
        <v>485</v>
      </c>
      <c r="M3">
        <f>'Gastos Mensuales Acumulados'!H25</f>
        <v>14156</v>
      </c>
      <c r="N3">
        <f>'Gastos Mensuales Acumulados'!H26</f>
        <v>69373</v>
      </c>
      <c r="O3">
        <f>'Gastos Mensuales Acumulados'!H27</f>
        <v>26093</v>
      </c>
      <c r="P3">
        <f>'Gastos Mensuales Acumulados'!H28</f>
        <v>5233</v>
      </c>
      <c r="Q3">
        <f>'Gastos Mensuales Acumulados'!H29</f>
        <v>4770</v>
      </c>
      <c r="R3">
        <f>'Gastos Mensuales Acumulados'!H30</f>
        <v>36442</v>
      </c>
      <c r="S3">
        <f>'Gastos Mensuales Acumulados'!H31</f>
        <v>4249</v>
      </c>
      <c r="T3">
        <f>'Gastos Mensuales Acumulados'!H32</f>
        <v>7359</v>
      </c>
      <c r="U3">
        <f>'Gastos Mensuales Acumulados'!H33</f>
        <v>7602</v>
      </c>
      <c r="V3">
        <f>'Gastos Mensuales Acumulados'!H34</f>
        <v>1468</v>
      </c>
      <c r="W3">
        <f>'Gastos Mensuales Acumulados'!H35</f>
        <v>16973</v>
      </c>
      <c r="X3">
        <f>'Gastos Mensuales Acumulados'!H36</f>
        <v>16973</v>
      </c>
      <c r="Y3">
        <f>'Gastos Mensuales Acumulados'!H37</f>
        <v>0</v>
      </c>
      <c r="Z3">
        <f>'Gastos Mensuales Acumulados'!H38</f>
        <v>18697</v>
      </c>
      <c r="AA3">
        <f>'Gastos Mensuales Acumulados'!H39</f>
        <v>18697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2678</v>
      </c>
      <c r="AJ3">
        <f>'Gastos Mensuales Acumulados'!H48</f>
        <v>2678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9749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1310</v>
      </c>
      <c r="AR3">
        <f>'Gastos Mensuales Acumulados'!H56</f>
        <v>6243</v>
      </c>
      <c r="AS3">
        <f>'Gastos Mensuales Acumulados'!H57</f>
        <v>2196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39152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39152</v>
      </c>
      <c r="BV3">
        <f>'Gastos Mensuales Acumulados'!H86</f>
        <v>0</v>
      </c>
      <c r="BW3">
        <f>'Gastos Mensuales Acumulados'!H87</f>
        <v>1146092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OCTUBRE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3342928</v>
      </c>
      <c r="F4">
        <f>'Gastos Mensuales Acumulados'!I18</f>
        <v>1371993</v>
      </c>
      <c r="G4">
        <f>'Gastos Mensuales Acumulados'!I19</f>
        <v>933121</v>
      </c>
      <c r="H4">
        <f>'Gastos Mensuales Acumulados'!I20</f>
        <v>1037814</v>
      </c>
      <c r="I4">
        <f>'Gastos Mensuales Acumulados'!I21</f>
        <v>0</v>
      </c>
      <c r="J4">
        <f>'Gastos Mensuales Acumulados'!I22</f>
        <v>391532</v>
      </c>
      <c r="K4">
        <f>'Gastos Mensuales Acumulados'!I23</f>
        <v>20963</v>
      </c>
      <c r="L4">
        <f>'Gastos Mensuales Acumulados'!I24</f>
        <v>11410</v>
      </c>
      <c r="M4">
        <f>'Gastos Mensuales Acumulados'!I25</f>
        <v>10824</v>
      </c>
      <c r="N4">
        <f>'Gastos Mensuales Acumulados'!I26</f>
        <v>168393</v>
      </c>
      <c r="O4">
        <f>'Gastos Mensuales Acumulados'!I27</f>
        <v>77507</v>
      </c>
      <c r="P4">
        <f>'Gastos Mensuales Acumulados'!I28</f>
        <v>13280</v>
      </c>
      <c r="Q4">
        <f>'Gastos Mensuales Acumulados'!I29</f>
        <v>54</v>
      </c>
      <c r="R4">
        <f>'Gastos Mensuales Acumulados'!I30</f>
        <v>47703</v>
      </c>
      <c r="S4">
        <f>'Gastos Mensuales Acumulados'!I31</f>
        <v>8541</v>
      </c>
      <c r="T4">
        <f>'Gastos Mensuales Acumulados'!I32</f>
        <v>14543</v>
      </c>
      <c r="U4">
        <f>'Gastos Mensuales Acumulados'!I33</f>
        <v>16545</v>
      </c>
      <c r="V4">
        <f>'Gastos Mensuales Acumulados'!I34</f>
        <v>1769</v>
      </c>
      <c r="W4">
        <f>'Gastos Mensuales Acumulados'!I35</f>
        <v>42486</v>
      </c>
      <c r="X4">
        <f>'Gastos Mensuales Acumulados'!I36</f>
        <v>42486</v>
      </c>
      <c r="Y4">
        <f>'Gastos Mensuales Acumulados'!I37</f>
        <v>0</v>
      </c>
      <c r="Z4">
        <f>'Gastos Mensuales Acumulados'!I38</f>
        <v>6127</v>
      </c>
      <c r="AA4">
        <f>'Gastos Mensuales Acumulados'!I39</f>
        <v>6127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72501</v>
      </c>
      <c r="AJ4">
        <f>'Gastos Mensuales Acumulados'!I48</f>
        <v>60929</v>
      </c>
      <c r="AK4">
        <f>'Gastos Mensuales Acumulados'!I49</f>
        <v>11572</v>
      </c>
      <c r="AL4">
        <f>'Gastos Mensuales Acumulados'!I50</f>
        <v>0</v>
      </c>
      <c r="AM4">
        <f>'Gastos Mensuales Acumulados'!I51</f>
        <v>43067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14429</v>
      </c>
      <c r="AR4">
        <f>'Gastos Mensuales Acumulados'!I56</f>
        <v>6394</v>
      </c>
      <c r="AS4">
        <f>'Gastos Mensuales Acumulados'!I57</f>
        <v>22244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95661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95661</v>
      </c>
      <c r="BV4">
        <f>'Gastos Mensuales Acumulados'!I86</f>
        <v>0</v>
      </c>
      <c r="BW4">
        <f>'Gastos Mensuales Acumulados'!I87</f>
        <v>3994302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OCTUBRE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21748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21748</v>
      </c>
      <c r="I5">
        <f>'Gastos Mensuales Acumulados'!J21</f>
        <v>0</v>
      </c>
      <c r="J5">
        <f>'Gastos Mensuales Acumulados'!J22</f>
        <v>5022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595</v>
      </c>
      <c r="O5">
        <f>'Gastos Mensuales Acumulados'!J27</f>
        <v>26</v>
      </c>
      <c r="P5">
        <f>'Gastos Mensuales Acumulados'!J28</f>
        <v>3985</v>
      </c>
      <c r="Q5">
        <f>'Gastos Mensuales Acumulados'!J29</f>
        <v>11</v>
      </c>
      <c r="R5">
        <f>'Gastos Mensuales Acumulados'!J30</f>
        <v>0</v>
      </c>
      <c r="S5">
        <f>'Gastos Mensuales Acumulados'!J31</f>
        <v>340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65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26770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2018-11-08T16:52:07Z</dcterms:modified>
  <cp:category/>
  <cp:version/>
  <cp:contentType/>
  <cp:contentStatus/>
</cp:coreProperties>
</file>