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<sst xmlns="http://schemas.openxmlformats.org/spreadsheetml/2006/main" count="2219" uniqueCount="1207">
  <si>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</si>
  <si>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</si>
  <si>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</si>
  <si>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</si>
  <si>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</si>
  <si>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</si>
  <si>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</si>
  <si>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</si>
  <si>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</si>
  <si>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</si>
  <si>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</si>
  <si>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</si>
  <si>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</si>
  <si>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</si>
  <si>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</si>
  <si>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</si>
  <si>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</si>
  <si>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</si>
  <si>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</si>
  <si>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</si>
  <si>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</si>
  <si>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</si>
  <si>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</si>
  <si>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</si>
  <si>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</si>
  <si>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</si>
  <si>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</si>
  <si>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</si>
  <si>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</si>
  <si>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</si>
  <si>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</si>
  <si>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</si>
  <si>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</si>
  <si>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</si>
  <si>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</si>
  <si>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</si>
  <si>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</si>
  <si>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</si>
  <si>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</si>
  <si>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</si>
  <si>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</si>
  <si>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</si>
  <si>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</si>
  <si>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</si>
  <si>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</si>
  <si>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</si>
  <si>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</si>
  <si>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</si>
  <si>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</si>
  <si>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</si>
  <si>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</si>
  <si>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</si>
  <si>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</si>
  <si>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</si>
  <si>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</si>
  <si>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</si>
  <si>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</si>
  <si>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</si>
  <si>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</si>
  <si>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</si>
  <si>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</si>
  <si>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</si>
  <si>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</si>
  <si>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</si>
  <si>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</si>
  <si>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</si>
  <si>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</si>
  <si>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</si>
  <si>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</si>
  <si>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</si>
  <si>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</si>
  <si>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</si>
  <si>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</si>
  <si>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</si>
  <si>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</si>
  <si>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</si>
  <si>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</si>
  <si>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</si>
  <si>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</si>
  <si>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</si>
  <si>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</si>
  <si>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</si>
  <si>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</si>
  <si>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</si>
  <si>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</si>
  <si>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</si>
  <si>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</si>
  <si>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</si>
  <si>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</si>
  <si>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</si>
  <si>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</si>
  <si>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</si>
  <si>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</si>
  <si>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</si>
  <si>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</si>
  <si>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</si>
  <si>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</si>
  <si>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</si>
  <si>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</si>
  <si>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</si>
  <si>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</si>
  <si>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</si>
  <si>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</si>
  <si>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</si>
  <si>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</si>
  <si>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</si>
  <si>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</si>
  <si>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</si>
  <si>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</si>
  <si>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</si>
  <si>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</si>
  <si>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</si>
  <si>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</si>
  <si>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</si>
  <si>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</si>
  <si>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</si>
  <si>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</si>
  <si>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</si>
  <si>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</si>
  <si>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</si>
  <si>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</si>
  <si>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</si>
  <si>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</si>
  <si>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</si>
  <si>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</si>
  <si>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</si>
  <si>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</si>
  <si>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</si>
  <si>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</si>
  <si>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</si>
  <si>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</si>
  <si>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</si>
  <si>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</si>
  <si>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</si>
  <si>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</si>
  <si>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</si>
  <si>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</si>
  <si>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</si>
  <si>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</si>
  <si>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</si>
  <si>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</si>
  <si>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</si>
  <si>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</si>
  <si>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</si>
  <si>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</si>
  <si>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</si>
  <si>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</si>
  <si>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</si>
  <si>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</si>
  <si>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</si>
  <si>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</si>
  <si>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</si>
  <si>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</si>
  <si>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</si>
  <si>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</si>
  <si>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</si>
  <si>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</si>
  <si>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</si>
  <si>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</si>
  <si>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</si>
  <si>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</si>
  <si>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</si>
  <si>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</si>
  <si>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</si>
  <si>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</si>
  <si>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</si>
  <si>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</si>
  <si>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</si>
  <si>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</si>
  <si>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</si>
  <si>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</si>
  <si>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</si>
  <si>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</si>
  <si>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</si>
  <si>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</si>
  <si>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</si>
  <si>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</si>
  <si>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</si>
  <si>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</si>
  <si>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</si>
  <si>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</si>
  <si>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</si>
  <si>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</si>
  <si>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</si>
  <si>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</si>
  <si>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</si>
  <si>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</si>
  <si>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</si>
  <si>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</si>
  <si>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</si>
  <si>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</si>
  <si>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</si>
  <si>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</si>
  <si>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</si>
  <si>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</si>
  <si>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</si>
  <si>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</si>
  <si>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</si>
  <si>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</si>
  <si>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</si>
  <si>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</si>
  <si>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</si>
  <si>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</si>
  <si>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</si>
  <si>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</si>
  <si>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</si>
  <si>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</si>
  <si>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</si>
  <si>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</si>
  <si>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</si>
  <si>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</si>
  <si>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</si>
  <si>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</si>
  <si>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</si>
  <si>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</si>
  <si>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</si>
  <si>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</si>
  <si>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</si>
  <si>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</si>
  <si>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</si>
  <si>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</si>
  <si>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</si>
  <si>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</si>
  <si>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</si>
  <si>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</si>
  <si>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</si>
  <si>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</si>
  <si>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</si>
  <si>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</si>
  <si>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</si>
  <si>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</si>
  <si>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</si>
  <si>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</si>
  <si>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</si>
  <si>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</si>
  <si>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</si>
  <si>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</si>
  <si>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</si>
  <si>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</si>
  <si>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</si>
  <si>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</si>
  <si>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</si>
  <si>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</si>
  <si>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</si>
  <si>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</si>
  <si>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</si>
  <si>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</si>
  <si>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</si>
  <si>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</si>
  <si>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</si>
  <si>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</si>
  <si>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</si>
  <si>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</si>
  <si>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</si>
  <si>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</si>
  <si>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</si>
  <si>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</si>
  <si>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</si>
  <si>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</si>
  <si>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</si>
  <si>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</si>
  <si>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</si>
  <si>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</si>
  <si>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</si>
  <si>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</si>
  <si>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</si>
  <si>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</si>
  <si>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</si>
  <si>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</si>
  <si>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</si>
  <si>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</si>
  <si>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</si>
  <si>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</si>
  <si>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</si>
  <si>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</si>
  <si>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</si>
  <si>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</si>
  <si>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</si>
  <si>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</si>
  <si>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</si>
  <si>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</si>
  <si>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</si>
  <si>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</si>
  <si>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</si>
  <si>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</si>
  <si>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</si>
  <si>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</si>
  <si>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</si>
  <si>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</si>
  <si>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</si>
  <si>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</si>
  <si>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</si>
  <si>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</si>
  <si>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</si>
  <si>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</si>
  <si>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</si>
  <si>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</si>
  <si>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</si>
  <si>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</si>
  <si>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</si>
  <si>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</si>
  <si>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</si>
  <si>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</si>
  <si>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</si>
  <si>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</si>
  <si>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</si>
  <si>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</si>
  <si>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</si>
  <si>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</si>
  <si>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</si>
  <si>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</si>
  <si>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</si>
  <si>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</si>
  <si>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</si>
  <si>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</si>
  <si>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</si>
  <si>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</si>
  <si>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</si>
  <si>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</si>
  <si>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</si>
  <si>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</si>
  <si>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</si>
  <si>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</si>
  <si>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</si>
  <si>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</si>
  <si>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</si>
  <si>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</si>
  <si>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</si>
  <si>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</si>
  <si>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</si>
  <si>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</si>
  <si>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</si>
  <si>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</si>
  <si>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</si>
  <si>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</si>
  <si>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</si>
  <si>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</si>
  <si>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</si>
  <si>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</si>
  <si>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</si>
  <si>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</si>
  <si>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</si>
  <si>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</si>
  <si>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</si>
  <si>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</si>
  <si>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</si>
  <si>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</si>
  <si>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</si>
  <si>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</si>
  <si>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</si>
  <si>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</si>
  <si>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</si>
  <si>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</si>
  <si>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</si>
  <si>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</si>
  <si>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</si>
  <si>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</si>
  <si>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</si>
  <si>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</si>
  <si>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</si>
  <si>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</si>
  <si>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</si>
  <si>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</si>
  <si>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</si>
  <si>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</si>
  <si>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</si>
  <si>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</si>
  <si>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</si>
  <si>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</si>
  <si>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</si>
  <si>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</si>
  <si>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</si>
  <si>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</si>
  <si>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</si>
  <si>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</si>
  <si>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</si>
  <si>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</si>
  <si>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</si>
  <si>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</si>
  <si>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</si>
  <si>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</si>
  <si>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</si>
  <si>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</si>
  <si>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</si>
  <si>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</si>
  <si>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</si>
  <si>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</si>
  <si>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</si>
  <si>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</si>
  <si>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</si>
  <si>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</si>
  <si>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</si>
  <si>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</si>
  <si>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</si>
  <si>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</si>
  <si>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</si>
  <si>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</si>
  <si>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</si>
  <si>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</si>
  <si>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</si>
  <si>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</si>
  <si>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</si>
  <si>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</si>
  <si>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</si>
  <si>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</si>
  <si>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</si>
  <si>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</si>
  <si>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</si>
  <si>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</si>
  <si>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</si>
  <si>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</si>
  <si>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</si>
  <si>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</si>
  <si>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</si>
  <si>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</si>
  <si>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</si>
  <si>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</si>
  <si>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</si>
  <si>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</si>
  <si>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</si>
  <si>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</si>
  <si>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</si>
  <si>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</si>
  <si>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</si>
  <si>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</si>
  <si>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</si>
  <si>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</si>
  <si>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</si>
  <si>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</si>
  <si>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</si>
  <si>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</si>
  <si>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</si>
  <si>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</si>
  <si>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</si>
  <si>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</si>
  <si>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</si>
  <si>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</si>
  <si>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</si>
  <si>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</si>
  <si>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</si>
  <si>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</si>
  <si>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</si>
  <si>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</si>
  <si>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</si>
  <si>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</si>
  <si>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</si>
  <si>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</si>
  <si>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</si>
  <si>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</si>
  <si>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</si>
  <si>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</si>
  <si>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</si>
  <si>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</si>
  <si>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</si>
  <si>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</si>
  <si>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</si>
  <si>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</si>
  <si>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</si>
  <si>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</si>
  <si>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</si>
  <si>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</si>
  <si>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</si>
  <si>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</si>
  <si>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</si>
  <si>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</si>
  <si>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</si>
  <si>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</si>
  <si>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</si>
  <si>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</si>
  <si>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</si>
  <si>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</si>
  <si>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</si>
  <si>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</si>
  <si>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</si>
  <si>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</si>
  <si>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</si>
  <si>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</si>
  <si>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</si>
  <si>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</si>
  <si>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</si>
  <si>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</si>
  <si>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</si>
  <si>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</si>
  <si>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</si>
  <si>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</si>
  <si>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</si>
  <si>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</si>
  <si>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</si>
  <si>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</si>
  <si>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</si>
  <si>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</si>
  <si>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</si>
  <si>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</si>
  <si>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</si>
  <si>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</si>
  <si>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</si>
  <si>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</si>
  <si>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</si>
  <si>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</si>
  <si>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</si>
  <si>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</si>
  <si>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</si>
  <si>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</si>
  <si>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</si>
  <si>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</si>
  <si>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</si>
  <si>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</si>
  <si>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</si>
  <si>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</si>
  <si>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</si>
  <si>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</si>
  <si>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</si>
  <si>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</si>
  <si>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</si>
  <si>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</si>
  <si>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</si>
  <si>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</si>
  <si>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</si>
  <si>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</si>
  <si>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</si>
  <si>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</si>
  <si>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</si>
  <si>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</si>
  <si>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</si>
  <si>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</si>
  <si>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</si>
  <si>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</si>
  <si>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</si>
  <si>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</si>
  <si>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</si>
  <si>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</si>
  <si>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</si>
  <si>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</si>
  <si>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</si>
  <si>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</si>
  <si>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</si>
  <si>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</si>
  <si>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</si>
  <si>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</si>
  <si>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</si>
  <si>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</si>
  <si>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</si>
  <si>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</si>
  <si>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</si>
  <si>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</si>
  <si>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</si>
  <si>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</si>
  <si>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</si>
  <si>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</si>
  <si>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</si>
  <si>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</si>
  <si>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</si>
  <si>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</si>
  <si>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</si>
  <si>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</si>
  <si>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</si>
  <si>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</si>
  <si>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</si>
  <si>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</si>
  <si>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</si>
  <si>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</si>
  <si>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</si>
  <si>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</si>
  <si>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</si>
  <si>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</si>
  <si>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</si>
  <si>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</si>
  <si>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</si>
  <si>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</si>
  <si>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</si>
  <si>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</si>
  <si>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</si>
  <si>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</si>
  <si>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</si>
  <si>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</si>
  <si>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</si>
  <si>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</si>
  <si>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</si>
  <si>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</si>
  <si>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</si>
  <si>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</si>
  <si>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</si>
  <si>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</si>
  <si>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</si>
  <si>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</si>
  <si>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</si>
  <si>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</si>
  <si>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</si>
  <si>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</si>
  <si>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</si>
  <si>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</si>
  <si>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</si>
  <si>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</si>
  <si>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</si>
  <si>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</si>
  <si>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</si>
  <si>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</si>
  <si>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</si>
  <si>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</si>
  <si>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</si>
  <si>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</si>
  <si>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</si>
  <si>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</si>
  <si>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</si>
  <si>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</si>
  <si>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</si>
  <si>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</si>
  <si>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</si>
  <si>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</si>
  <si>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</si>
  <si>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</si>
  <si>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</si>
  <si>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</si>
  <si>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</si>
  <si>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</si>
  <si>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</si>
  <si>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</si>
  <si>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</si>
  <si>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</si>
  <si>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</si>
  <si>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</si>
  <si>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</si>
  <si>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</si>
  <si>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</si>
  <si>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</si>
  <si>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</si>
  <si>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</si>
  <si>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</si>
  <si>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</si>
  <si>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</si>
  <si>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</si>
  <si>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</si>
  <si>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</si>
  <si>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</si>
  <si>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</si>
  <si>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</si>
  <si>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</si>
  <si>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</si>
  <si>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</si>
  <si>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</si>
  <si>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</si>
  <si>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</si>
  <si>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</si>
  <si>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</si>
  <si>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</si>
  <si>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</si>
  <si>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</si>
  <si>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</si>
  <si>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</si>
  <si>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</si>
  <si>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</si>
  <si>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</si>
  <si>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</si>
  <si>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</si>
  <si>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</si>
  <si>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</si>
  <si>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</si>
  <si>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</si>
  <si>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</si>
  <si>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</si>
  <si>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</si>
  <si>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</si>
  <si>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</si>
  <si>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</si>
  <si>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</si>
  <si>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</si>
  <si>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</si>
  <si>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</si>
  <si>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</si>
  <si>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</si>
  <si>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</si>
  <si>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</si>
  <si>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</si>
  <si>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</si>
  <si>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</si>
  <si>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</si>
  <si>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</si>
  <si>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</si>
  <si>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</si>
  <si>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</si>
  <si>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</si>
  <si>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</si>
  <si>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</si>
  <si>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</si>
  <si>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</si>
  <si>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</si>
  <si>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</si>
  <si>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</si>
  <si>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</si>
  <si>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</si>
  <si>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</si>
  <si>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</si>
  <si>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</si>
  <si>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</si>
  <si>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</si>
  <si>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</si>
  <si>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</si>
  <si>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</si>
  <si>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</si>
  <si>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</si>
  <si>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</si>
  <si>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</si>
  <si>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</si>
  <si>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</si>
  <si>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</si>
  <si>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</si>
  <si>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</si>
  <si>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</si>
  <si>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</si>
  <si>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</si>
  <si>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</si>
  <si>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</si>
  <si>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</si>
  <si>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</si>
  <si>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</si>
  <si>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</si>
  <si>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</si>
  <si>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</si>
  <si>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</si>
  <si>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</si>
  <si>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</si>
  <si>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</si>
  <si>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</si>
  <si>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</si>
  <si>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</si>
  <si>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</si>
  <si>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</si>
  <si>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</si>
  <si>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</si>
  <si>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</si>
  <si>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</si>
  <si>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</si>
  <si>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</si>
  <si>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</si>
  <si>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</si>
  <si>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</si>
  <si>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</si>
  <si>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</si>
  <si>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</si>
  <si>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</si>
  <si>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</si>
  <si>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</si>
  <si>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</si>
  <si>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</si>
  <si>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</si>
  <si>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</si>
  <si>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</si>
  <si>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</si>
  <si>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</si>
  <si>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</si>
  <si>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</si>
  <si>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</si>
  <si>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</si>
  <si>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</si>
  <si>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</si>
  <si>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</si>
  <si>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</si>
  <si>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</si>
  <si>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</si>
  <si>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</si>
  <si>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</si>
  <si>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</si>
  <si>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</si>
  <si>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</si>
  <si>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</si>
  <si>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</si>
  <si>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</si>
  <si>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</si>
  <si>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</si>
  <si>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</si>
  <si>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</si>
  <si>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</si>
  <si>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</si>
  <si>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</si>
  <si>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</si>
  <si>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</si>
  <si>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</si>
  <si>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</si>
  <si>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</si>
  <si>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</si>
  <si>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</si>
  <si>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</si>
  <si>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</si>
  <si>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</si>
  <si>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</si>
  <si>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</si>
  <si>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</si>
  <si>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</si>
  <si>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</si>
  <si>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</si>
  <si>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</si>
  <si>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</si>
  <si>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</si>
  <si>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</si>
  <si>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</si>
  <si>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</si>
  <si>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</si>
  <si>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</si>
  <si>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</si>
  <si>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</si>
  <si>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</si>
  <si>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</si>
  <si>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</si>
  <si>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</si>
  <si>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</si>
  <si>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</si>
  <si>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</si>
  <si>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</si>
  <si>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</si>
  <si>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</si>
  <si>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</si>
  <si>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</si>
  <si>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</si>
  <si>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</si>
  <si>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</si>
  <si>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</si>
  <si>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</si>
  <si>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</si>
  <si>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</si>
  <si>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</si>
  <si>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</si>
  <si>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</si>
  <si>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</si>
  <si>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</si>
  <si>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</si>
  <si>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</si>
  <si>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</si>
  <si>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</si>
  <si>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</si>
  <si>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</si>
  <si>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</si>
  <si>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</si>
  <si>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</si>
  <si>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</si>
  <si>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</si>
  <si>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</si>
  <si>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</si>
  <si>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</si>
  <si>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</si>
  <si>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</si>
  <si>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</si>
  <si>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</si>
  <si>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</si>
  <si>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</si>
  <si>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</si>
  <si>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</si>
  <si>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</si>
  <si>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</si>
  <si>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</si>
  <si>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</si>
  <si>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</si>
  <si>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</si>
  <si>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</si>
  <si>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</si>
  <si>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</si>
  <si>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</si>
  <si>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</si>
  <si>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</si>
  <si>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</si>
  <si>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</si>
  <si>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</si>
  <si>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</si>
  <si>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</si>
  <si>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</si>
  <si>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</si>
  <si>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</si>
  <si>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</si>
  <si>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</si>
  <si>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</si>
  <si>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</si>
  <si>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</si>
  <si>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</si>
  <si>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</si>
  <si>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</si>
  <si>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</si>
  <si>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</si>
  <si>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</si>
  <si>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</si>
  <si>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</si>
  <si>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</si>
  <si>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</si>
  <si>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</si>
  <si>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</si>
  <si>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</si>
  <si>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</si>
  <si>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</si>
  <si>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</si>
  <si>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</si>
  <si>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</si>
  <si>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</si>
  <si>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</si>
  <si>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</si>
  <si>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</si>
  <si>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</si>
  <si>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</si>
  <si>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</si>
  <si>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</si>
  <si>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</si>
  <si>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</si>
  <si>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</si>
  <si>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</si>
  <si>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</si>
  <si>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</si>
  <si>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</si>
  <si>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</si>
  <si>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</si>
  <si>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</si>
  <si>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</si>
  <si>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</si>
  <si>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</si>
  <si>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</si>
  <si>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</si>
  <si>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</si>
  <si>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</si>
  <si>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</si>
  <si>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</si>
  <si>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</si>
  <si>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</si>
  <si>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</si>
  <si>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</si>
  <si>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</si>
  <si>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</si>
  <si>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</si>
  <si>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</si>
  <si>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</si>
  <si>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</si>
  <si>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</si>
  <si>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</si>
  <si>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</si>
  <si>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</si>
  <si>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</si>
  <si>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</si>
  <si>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</si>
  <si>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</si>
  <si>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</si>
  <si>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</si>
  <si>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</si>
  <si>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</si>
  <si>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</si>
  <si>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</si>
  <si>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</si>
  <si>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</si>
  <si>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</si>
  <si>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</si>
  <si>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</si>
  <si>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</si>
  <si>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</si>
  <si>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</si>
  <si>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</si>
  <si>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</si>
  <si>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</si>
  <si>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</si>
  <si>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</si>
  <si>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</si>
  <si>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</si>
  <si>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</si>
  <si>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</si>
  <si>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</si>
  <si>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</si>
  <si>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</si>
  <si>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</si>
  <si>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</si>
  <si>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</si>
  <si>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</si>
  <si>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</si>
  <si>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</si>
  <si>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</si>
  <si>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</si>
  <si>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</si>
  <si>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</si>
  <si>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</si>
  <si>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</si>
  <si>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</si>
  <si>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</si>
  <si>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</si>
  <si>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</si>
  <si>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</si>
  <si>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</si>
  <si>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</si>
  <si>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</si>
  <si>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</si>
  <si>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</si>
  <si>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</si>
  <si>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</si>
  <si>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</si>
  <si>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</si>
  <si>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</si>
  <si>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</si>
  <si>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</si>
  <si>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</si>
  <si>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</si>
  <si>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</si>
  <si>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</si>
  <si>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</si>
  <si>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</si>
  <si>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</si>
  <si>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</si>
  <si>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</si>
  <si>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</si>
  <si>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</si>
  <si>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</si>
  <si>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</si>
  <si>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</si>
  <si>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</si>
  <si>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</si>
  <si>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</si>
  <si>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</si>
  <si>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</si>
  <si>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</si>
  <si>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</si>
  <si>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</si>
  <si>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</si>
  <si>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</si>
  <si>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</si>
  <si>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</si>
  <si>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</si>
  <si>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</si>
  <si>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</si>
  <si>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</si>
  <si>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</si>
  <si>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</si>
  <si>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</si>
  <si>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</si>
  <si>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</si>
  <si>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</si>
  <si>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</si>
  <si>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</si>
  <si>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</si>
  <si>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</si>
  <si>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</si>
  <si>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</si>
  <si>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</si>
  <si>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</si>
  <si>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</si>
  <si>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</si>
  <si>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</si>
  <si>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</si>
  <si>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</si>
  <si>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</si>
  <si>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</si>
  <si>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</si>
  <si>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</si>
  <si>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</si>
  <si>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</si>
  <si>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</si>
  <si>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</si>
  <si>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</si>
  <si>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</si>
  <si>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</si>
  <si>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</si>
  <si>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</si>
  <si>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</si>
  <si>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</si>
  <si>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</si>
  <si>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</si>
  <si>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</si>
  <si>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</si>
  <si>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</si>
  <si>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</si>
  <si>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</si>
  <si>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</si>
  <si>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</si>
  <si>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</si>
  <si>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</si>
  <si>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</si>
  <si>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</si>
  <si>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</si>
  <si>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</si>
  <si>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</si>
  <si>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</si>
  <si>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</si>
  <si>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</si>
  <si>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</si>
  <si>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</si>
  <si>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</si>
  <si>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</si>
  <si>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</si>
  <si>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</si>
  <si>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</si>
  <si>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</si>
  <si>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</si>
  <si>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</si>
  <si>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</si>
  <si>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</si>
  <si>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</si>
  <si>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</si>
  <si>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</si>
  <si>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</si>
  <si>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</si>
  <si>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</si>
  <si>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</si>
  <si>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</si>
  <si>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</si>
  <si>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</si>
  <si>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</si>
  <si>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</si>
  <si>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</si>
  <si>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</si>
  <si>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</si>
  <si>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</si>
  <si>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</si>
  <si>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</si>
  <si>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</si>
  <si>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</si>
  <si>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</si>
  <si>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</si>
  <si>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</si>
  <si>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</si>
  <si>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</si>
  <si>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</si>
  <si>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</si>
  <si>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</si>
  <si>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</si>
  <si>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</si>
  <si>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</si>
  <si>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</si>
  <si>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</si>
  <si>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</si>
  <si>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</si>
  <si>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</si>
  <si>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</si>
  <si>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</si>
  <si>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</si>
  <si>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</si>
  <si>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</si>
  <si>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</si>
  <si>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</si>
  <si>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</si>
  <si>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</si>
  <si>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</si>
  <si>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</si>
  <si>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</si>
  <si>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</si>
  <si>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</si>
  <si>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</si>
  <si>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</si>
  <si>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</si>
  <si>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</si>
  <si>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</si>
  <si>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</si>
  <si>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</si>
  <si>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</si>
  <si>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</si>
  <si>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</si>
  <si>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</si>
  <si>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</si>
  <si>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</si>
  <si>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</si>
  <si>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</si>
  <si>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</si>
  <si>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</si>
  <si>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</si>
  <si>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</si>
  <si>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</si>
  <si>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</si>
  <si>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</si>
  <si>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</si>
  <si>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</si>
  <si>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</si>
  <si>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</si>
  <si>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</si>
  <si>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</si>
  <si>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</si>
  <si>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</si>
  <si>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</si>
  <si>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</si>
  <si>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</si>
  <si>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</si>
  <si>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</si>
  <si>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</si>
  <si>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</si>
  <si>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</si>
  <si>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</si>
  <si>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</si>
  <si>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</si>
  <si>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</si>
  <si>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</si>
  <si>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</si>
  <si>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</si>
  <si>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</si>
  <si>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</si>
  <si>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</si>
  <si>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</si>
  <si>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</si>
  <si>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</si>
  <si>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</si>
  <si>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</si>
  <si>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</si>
  <si>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</si>
  <si>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</si>
  <si>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</si>
  <si>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</si>
  <si>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</si>
  <si>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</si>
  <si>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</si>
  <si>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</si>
  <si>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</si>
  <si>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</si>
  <si>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</si>
  <si>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</si>
  <si>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</si>
  <si>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</si>
  <si>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</si>
  <si>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</si>
  <si>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</si>
  <si>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ADMINISTRACION Y FINANZAS</t>
  </si>
  <si>
    <t>43-2-404050</t>
  </si>
</sst>
</file>

<file path=xl/styles.xml><?xml version="1.0" encoding="utf-8"?>
<styleSheet xmlns="http://schemas.openxmlformats.org/spreadsheetml/2006/main">
  <numFmts count="31">
    <numFmt numFmtId="5" formatCode="&quot;XDR&quot;\ #,##0;&quot;XDR&quot;\ \-#,##0"/>
    <numFmt numFmtId="6" formatCode="&quot;XDR&quot;\ #,##0;[Red]&quot;XDR&quot;\ \-#,##0"/>
    <numFmt numFmtId="7" formatCode="&quot;XDR&quot;\ #,##0.00;&quot;XDR&quot;\ \-#,##0.00"/>
    <numFmt numFmtId="8" formatCode="&quot;XDR&quot;\ #,##0.00;[Red]&quot;XDR&quot;\ \-#,##0.00"/>
    <numFmt numFmtId="42" formatCode="_ &quot;XDR&quot;\ * #,##0_ ;_ &quot;XDR&quot;\ * \-#,##0_ ;_ &quot;XDR&quot;\ * &quot;-&quot;_ ;_ @_ "/>
    <numFmt numFmtId="41" formatCode="_ * #,##0_ ;_ * \-#,##0_ ;_ * &quot;-&quot;_ ;_ @_ "/>
    <numFmt numFmtId="44" formatCode="_ &quot;XDR&quot;\ * #,##0.00_ ;_ &quot;XDR&quot;\ * \-#,##0.00_ ;_ &quot;XDR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B14" sqref="B14:J14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103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1031616</v>
      </c>
      <c r="H17" s="89">
        <f>SUM(H18:H21)</f>
        <v>0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415021</v>
      </c>
      <c r="H18" s="93">
        <v>0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310878</v>
      </c>
      <c r="H19" s="93">
        <v>0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132650</v>
      </c>
      <c r="H20" s="93">
        <v>0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173067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710669</v>
      </c>
      <c r="H22" s="89">
        <f>SUM(H23:H34)</f>
        <v>0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15241</v>
      </c>
      <c r="H23" s="93">
        <v>0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2958</v>
      </c>
      <c r="H24" s="93">
        <v>0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45387</v>
      </c>
      <c r="H25" s="93">
        <v>0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61219</v>
      </c>
      <c r="H26" s="93">
        <v>0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145007</v>
      </c>
      <c r="H27" s="93">
        <v>0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30068</v>
      </c>
      <c r="H28" s="93">
        <v>0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8114</v>
      </c>
      <c r="H29" s="93">
        <v>0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331411</v>
      </c>
      <c r="H30" s="93">
        <v>0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43488</v>
      </c>
      <c r="H31" s="93">
        <v>0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10571</v>
      </c>
      <c r="H32" s="93">
        <v>0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5259</v>
      </c>
      <c r="H33" s="93">
        <v>0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11946</v>
      </c>
      <c r="H34" s="93">
        <v>0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498525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258264</v>
      </c>
      <c r="H39" s="93">
        <v>0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240261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99212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576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96827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1809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13177</v>
      </c>
      <c r="H51" s="89">
        <f>SUM(H52:H59)</f>
        <v>0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3627</v>
      </c>
      <c r="H55" s="93">
        <v>0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957</v>
      </c>
      <c r="H56" s="93">
        <v>0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5411</v>
      </c>
      <c r="H57" s="93">
        <v>0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3182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175998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33850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142148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0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157667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157667</v>
      </c>
      <c r="H85" s="93">
        <v>0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2686864</v>
      </c>
      <c r="H87" s="19">
        <f>SUM(H17+H22+H35+H38+H45+H47+H51+H60+H65+H69+H74+H81+H86)</f>
        <v>0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SEPTIEMBRE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SEPTIEMBRE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1031616</v>
      </c>
      <c r="F2">
        <f>'Gastos Mensuales Acumulados'!G18</f>
        <v>415021</v>
      </c>
      <c r="G2">
        <f>'Gastos Mensuales Acumulados'!G19</f>
        <v>310878</v>
      </c>
      <c r="H2">
        <f>'Gastos Mensuales Acumulados'!G20</f>
        <v>132650</v>
      </c>
      <c r="I2">
        <f>'Gastos Mensuales Acumulados'!G21</f>
        <v>173067</v>
      </c>
      <c r="J2">
        <f>'Gastos Mensuales Acumulados'!G22</f>
        <v>710669</v>
      </c>
      <c r="K2">
        <f>'Gastos Mensuales Acumulados'!G23</f>
        <v>15241</v>
      </c>
      <c r="L2">
        <f>'Gastos Mensuales Acumulados'!G24</f>
        <v>2958</v>
      </c>
      <c r="M2">
        <f>'Gastos Mensuales Acumulados'!G25</f>
        <v>45387</v>
      </c>
      <c r="N2">
        <f>'Gastos Mensuales Acumulados'!G26</f>
        <v>61219</v>
      </c>
      <c r="O2">
        <f>'Gastos Mensuales Acumulados'!G27</f>
        <v>145007</v>
      </c>
      <c r="P2">
        <f>'Gastos Mensuales Acumulados'!G28</f>
        <v>30068</v>
      </c>
      <c r="Q2">
        <f>'Gastos Mensuales Acumulados'!G29</f>
        <v>8114</v>
      </c>
      <c r="R2">
        <f>'Gastos Mensuales Acumulados'!G30</f>
        <v>331411</v>
      </c>
      <c r="S2">
        <f>'Gastos Mensuales Acumulados'!G31</f>
        <v>43488</v>
      </c>
      <c r="T2">
        <f>'Gastos Mensuales Acumulados'!G32</f>
        <v>10571</v>
      </c>
      <c r="U2">
        <f>'Gastos Mensuales Acumulados'!G33</f>
        <v>5259</v>
      </c>
      <c r="V2">
        <f>'Gastos Mensuales Acumulados'!G34</f>
        <v>11946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498525</v>
      </c>
      <c r="AA2">
        <f>'Gastos Mensuales Acumulados'!G39</f>
        <v>258264</v>
      </c>
      <c r="AB2">
        <f>'Gastos Mensuales Acumulados'!G40</f>
        <v>240261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99212</v>
      </c>
      <c r="AJ2">
        <f>'Gastos Mensuales Acumulados'!G48</f>
        <v>576</v>
      </c>
      <c r="AK2">
        <f>'Gastos Mensuales Acumulados'!G49</f>
        <v>96827</v>
      </c>
      <c r="AL2">
        <f>'Gastos Mensuales Acumulados'!G50</f>
        <v>1809</v>
      </c>
      <c r="AM2">
        <f>'Gastos Mensuales Acumulados'!G51</f>
        <v>13177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3627</v>
      </c>
      <c r="AR2">
        <f>'Gastos Mensuales Acumulados'!G56</f>
        <v>957</v>
      </c>
      <c r="AS2">
        <f>'Gastos Mensuales Acumulados'!G57</f>
        <v>5411</v>
      </c>
      <c r="AT2">
        <f>'Gastos Mensuales Acumulados'!G58</f>
        <v>0</v>
      </c>
      <c r="AU2">
        <f>'Gastos Mensuales Acumulados'!G59</f>
        <v>3182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175998</v>
      </c>
      <c r="BB2">
        <f>'Gastos Mensuales Acumulados'!G66</f>
        <v>33850</v>
      </c>
      <c r="BC2">
        <f>'Gastos Mensuales Acumulados'!G67</f>
        <v>142148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157667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157667</v>
      </c>
      <c r="BV2">
        <f>'Gastos Mensuales Acumulados'!G86</f>
        <v>0</v>
      </c>
      <c r="BW2">
        <f>'Gastos Mensuales Acumulados'!G87</f>
        <v>2686864</v>
      </c>
      <c r="BX2" t="str">
        <f>+'Gastos Mensuales Acumulados'!$F$9</f>
        <v>MARIO WOHLK CARO</v>
      </c>
      <c r="BY2" t="str">
        <f>+'Gastos Mensuales Acumulados'!$F$10</f>
        <v>DIRECTOR ADMINISTRACION Y FINANZAS</v>
      </c>
      <c r="BZ2" t="str">
        <f>+'Gastos Mensuales Acumulados'!$F$11</f>
        <v>43-2-404050</v>
      </c>
    </row>
    <row r="3" spans="1:78" ht="12.75">
      <c r="A3" t="str">
        <f>+'Gastos Mensuales Acumulados'!H16</f>
        <v>SALUD</v>
      </c>
      <c r="B3" t="str">
        <f>+'Gastos Mensuales Acumulados'!$F$6</f>
        <v>SEPTIEMBRE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0</v>
      </c>
      <c r="F3">
        <f>'Gastos Mensuales Acumulados'!H18</f>
        <v>0</v>
      </c>
      <c r="G3">
        <f>'Gastos Mensuales Acumulados'!H19</f>
        <v>0</v>
      </c>
      <c r="H3">
        <f>'Gastos Mensuales Acumulados'!H20</f>
        <v>0</v>
      </c>
      <c r="I3">
        <f>'Gastos Mensuales Acumulados'!H21</f>
        <v>0</v>
      </c>
      <c r="J3">
        <f>'Gastos Mensuales Acumulados'!H22</f>
        <v>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0</v>
      </c>
      <c r="N3">
        <f>'Gastos Mensuales Acumulados'!H26</f>
        <v>0</v>
      </c>
      <c r="O3">
        <f>'Gastos Mensuales Acumulados'!H27</f>
        <v>0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0</v>
      </c>
      <c r="BX3" t="str">
        <f>+'Gastos Mensuales Acumulados'!$F$9</f>
        <v>MARIO WOHLK CARO</v>
      </c>
      <c r="BY3" t="str">
        <f>+'Gastos Mensuales Acumulados'!$F$10</f>
        <v>DIRECTOR ADMINISTRACION Y FINANZAS</v>
      </c>
      <c r="BZ3" t="str">
        <f>+'Gastos Mensuales Acumulados'!$F$11</f>
        <v>43-2-404050</v>
      </c>
    </row>
    <row r="4" spans="1:78" ht="12.75">
      <c r="A4" t="str">
        <f>+'Gastos Mensuales Acumulados'!I16</f>
        <v>EDUCACION</v>
      </c>
      <c r="B4" t="str">
        <f>+'Gastos Mensuales Acumulados'!$F$6</f>
        <v>SEPTIEMBRE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 t="str">
        <f>+'Gastos Mensuales Acumulados'!$F$9</f>
        <v>MARIO WOHLK CARO</v>
      </c>
      <c r="BY4" t="str">
        <f>+'Gastos Mensuales Acumulados'!$F$10</f>
        <v>DIRECTOR ADMINISTRACION Y FINANZAS</v>
      </c>
      <c r="BZ4" t="str">
        <f>+'Gastos Mensuales Acumulados'!$F$11</f>
        <v>43-2-404050</v>
      </c>
    </row>
    <row r="5" spans="1:78" ht="12.75">
      <c r="A5" t="str">
        <f>+'Gastos Mensuales Acumulados'!J16</f>
        <v>CEMENTERIO</v>
      </c>
      <c r="B5" t="str">
        <f>+'Gastos Mensuales Acumulados'!$F$6</f>
        <v>SEPTIEMBRE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ADMINISTRACION Y FINANZAS</v>
      </c>
      <c r="BZ5" t="str">
        <f>+'Gastos Mensuales Acumulados'!$F$11</f>
        <v>43-2-404050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jfriz</cp:lastModifiedBy>
  <cp:lastPrinted>2008-03-27T19:02:07Z</cp:lastPrinted>
  <dcterms:created xsi:type="dcterms:W3CDTF">2008-02-28T21:05:06Z</dcterms:created>
  <dcterms:modified xsi:type="dcterms:W3CDTF">2018-10-18T13:18:25Z</dcterms:modified>
  <cp:category/>
  <cp:version/>
  <cp:contentType/>
  <cp:contentStatus/>
</cp:coreProperties>
</file>