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<sst xmlns="http://schemas.openxmlformats.org/spreadsheetml/2006/main" count="109" uniqueCount="83">
  <si>
    <t>MUNICIPALIDAD DE TUCAPEL</t>
  </si>
  <si>
    <t>N°</t>
  </si>
  <si>
    <t>ESTAMENTO</t>
  </si>
  <si>
    <t>NOMBRE</t>
  </si>
  <si>
    <t>GRADO</t>
  </si>
  <si>
    <t>JORNADA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</si>
  <si>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</si>
  <si>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</si>
  <si>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</si>
  <si>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</si>
  <si>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</si>
  <si>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</si>
  <si>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ASIGNACION PMGM COMP. BASE LEY 19803</t>
  </si>
  <si>
    <t>ASIGNACION PMGM  ASIG. INST.  LEY 19803</t>
  </si>
  <si>
    <t>ASIGNACION PMGM BONIF. COMP. LEY 19803</t>
  </si>
  <si>
    <t>AGUINALDO DE NAVIDAD LEY n°20,799/01/12/2014</t>
  </si>
  <si>
    <t>UNIDAD MONETARIA</t>
  </si>
  <si>
    <t>REMUNERACION BRUTA MENZUALIZADA</t>
  </si>
  <si>
    <t xml:space="preserve">ASIGNACION POR SIBROGANCIA </t>
  </si>
  <si>
    <t>HORAS EXTRAS "HABITUAL Y PERMANENTE"</t>
  </si>
  <si>
    <t>OBSERVACIONES</t>
  </si>
  <si>
    <t>DIRECTIVO</t>
  </si>
  <si>
    <t>BIO BIO</t>
  </si>
  <si>
    <t>PESOS</t>
  </si>
  <si>
    <t>Sin Observaciones</t>
  </si>
  <si>
    <t>ADMINISTR</t>
  </si>
  <si>
    <t xml:space="preserve">BIO BIO </t>
  </si>
  <si>
    <t>AUXILIARE</t>
  </si>
  <si>
    <t>ENSEÑANZA MEDIA COMPLETA</t>
  </si>
  <si>
    <t>CONDUCTOR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</si>
  <si>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</si>
  <si>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</si>
  <si>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</si>
  <si>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</si>
  <si>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</si>
  <si>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</si>
  <si>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</si>
  <si>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</si>
  <si>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</si>
  <si>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</si>
  <si>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</si>
  <si>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</si>
  <si>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</si>
  <si>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</si>
  <si>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</si>
  <si>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</si>
  <si>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</si>
  <si>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ASIGNACION PMGM ASIG. INDIV. LEY 19803</t>
  </si>
  <si>
    <r>
      <t>₍</t>
    </r>
    <r>
      <rPr>
        <sz val="8"/>
        <color indexed="8"/>
        <rFont val="Calibri"/>
        <family val="2"/>
      </rPr>
      <t>13₎ Asig. Indiv. L/19803</t>
    </r>
  </si>
  <si>
    <t>TECNICO FORESTAL</t>
  </si>
  <si>
    <t>ADMINISTRATIVO TTO.</t>
  </si>
  <si>
    <t>DIF. ASIG. PROFESIONAL-DIRECTIVO-JEFATURA Y/O INCREMENTO DE GRADO LEY N°20,922 DEL 25,05,2016</t>
  </si>
  <si>
    <t>ASIGNACION DIRECTIVO-PROFESIONAL LEY N°20,922 DEL 25,05,2016</t>
  </si>
  <si>
    <t>INCREMENTO DE GRADOS ESCALFON TECNICO, ADMINISTRAIVO Y AUXILIAR LEY 20,922 DEL 25,05,2016</t>
  </si>
  <si>
    <t>BONO DE ACUERDO A REQUISITOS  ESTABLECIDOS EN LA LEY N°20,922 DEL 25,05,2016</t>
  </si>
  <si>
    <t>AGUINALDO FTAS. PATIAS. LEY 20,883 DEL 02,12,2015</t>
  </si>
  <si>
    <r>
      <t>₍</t>
    </r>
    <r>
      <rPr>
        <sz val="8"/>
        <color indexed="8"/>
        <rFont val="Calibri"/>
        <family val="2"/>
      </rPr>
      <t>18₎ aguinaldo ley 20,883</t>
    </r>
  </si>
  <si>
    <t>REMUNERACION BRUTA TOTAL  MENZUALIZADA</t>
  </si>
  <si>
    <t>(1),(3),(4),(5),(6),(7),(8),(9)</t>
  </si>
  <si>
    <t>CONTADOR</t>
  </si>
  <si>
    <t>INSPECTOR MUNICIPAL</t>
  </si>
  <si>
    <t>TECNICO NIV. SUP. EN CONSTRUCCION</t>
  </si>
  <si>
    <t>TECNICO  OBRAS</t>
  </si>
  <si>
    <t>BONO VACACIONES LEY 20971 DEL 22.11.2016</t>
  </si>
  <si>
    <r>
      <t>₍</t>
    </r>
    <r>
      <rPr>
        <sz val="8"/>
        <color indexed="8"/>
        <rFont val="Calibri"/>
        <family val="2"/>
      </rPr>
      <t>19₎ Bono VacacionesLey 20,971</t>
    </r>
  </si>
  <si>
    <t>TECNICO NIVEL SUPERIOR EN PREV. RIESGO</t>
  </si>
  <si>
    <t xml:space="preserve">BONO ESCOLARIDAD </t>
  </si>
  <si>
    <t>BARRIENTOS PINCHEIRA PAMELA MARISOL</t>
  </si>
  <si>
    <t>DIRECTORA DE SECPLAN</t>
  </si>
  <si>
    <t>NAVARRETE ESTERIO PILAR VERONICA</t>
  </si>
  <si>
    <t>DIRECTORA DE CONTROL (s)</t>
  </si>
  <si>
    <t>PROFESORA DE EDUC BASICA</t>
  </si>
  <si>
    <t>INGENIERA CIVIL INDUSTRIAL</t>
  </si>
  <si>
    <t>31/06/2017</t>
  </si>
  <si>
    <t>ANTECEDENTES DEL PERSONAL DE  SUPLENCIA DURANTE EL MES DE MAYO 2017</t>
  </si>
  <si>
    <t>(1),(2),(3),(4),(5),(6),(7),(8),(9),(11),(12),(13),(14,)</t>
  </si>
  <si>
    <t>(1),(3),(4),(5),(6),(7),(8),(9),(11),(12),(13),(14,)</t>
  </si>
  <si>
    <t>ANTECEDENTES DEL PERSONAL DE  SUPLENCIA DURANTE EL MES DE JULIO 2017</t>
  </si>
  <si>
    <t>BARRIGA SALAZAR GABRIEL ALONSO</t>
  </si>
  <si>
    <t>CHAVARRIA PEREZ JOSE ALFREDO</t>
  </si>
  <si>
    <t>FRIZ VALLEJOS JESSICA ANDREA</t>
  </si>
  <si>
    <t>RIQUELME FERRADA ANDRES GERARDO</t>
  </si>
  <si>
    <t>VALDEBENITO GONZALEZ JAVIER EDUARDO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</si>
</sst>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dd/mm/yy;@"/>
    <numFmt numFmtId="181" formatCode="_ * #,##0_ ;_ * \-#,##0_ ;_ * &quot;-&quot;??_ ;_ @_ "/>
    <numFmt numFmtId="182" formatCode="dd&quot;/&quot;mm&quot;/&quot;yy"/>
    <numFmt numFmtId="183" formatCode="#,##0_ ;\-#,##0\ "/>
    <numFmt numFmtId="184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8"/>
      <color indexed="8"/>
      <name val="Segoe UI Light"/>
      <family val="2"/>
    </font>
    <font>
      <sz val="6.95"/>
      <color indexed="8"/>
      <name val="Times New Roman"/>
      <family val="1"/>
    </font>
    <font>
      <sz val="6.95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>
        <color indexed="63"/>
      </top>
      <bottom style="thin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80" fontId="4" fillId="0" borderId="0" xfId="0" applyNumberFormat="1" applyFont="1" applyFill="1" applyBorder="1" applyAlignment="1" applyProtection="1">
      <alignment horizontal="center"/>
      <protection/>
    </xf>
    <xf numFmtId="181" fontId="4" fillId="0" borderId="0" xfId="46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80" fontId="0" fillId="0" borderId="0" xfId="0" applyNumberFormat="1" applyFill="1" applyBorder="1" applyAlignment="1" applyProtection="1">
      <alignment horizontal="center"/>
      <protection/>
    </xf>
    <xf numFmtId="181" fontId="0" fillId="0" borderId="0" xfId="46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0" fontId="5" fillId="0" borderId="10" xfId="0" applyNumberFormat="1" applyFont="1" applyFill="1" applyBorder="1" applyAlignment="1" applyProtection="1">
      <alignment horizontal="center" vertical="center" wrapText="1"/>
      <protection/>
    </xf>
    <xf numFmtId="180" fontId="6" fillId="0" borderId="10" xfId="0" applyNumberFormat="1" applyFont="1" applyFill="1" applyBorder="1" applyAlignment="1" applyProtection="1">
      <alignment horizontal="center" vertical="center" wrapText="1"/>
      <protection/>
    </xf>
    <xf numFmtId="181" fontId="5" fillId="0" borderId="10" xfId="46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>
      <alignment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82" fontId="8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181" fontId="9" fillId="0" borderId="10" xfId="46" applyNumberFormat="1" applyFont="1" applyBorder="1" applyAlignment="1">
      <alignment horizontal="center" vertical="center"/>
    </xf>
    <xf numFmtId="183" fontId="8" fillId="0" borderId="10" xfId="46" applyNumberFormat="1" applyFont="1" applyBorder="1" applyAlignment="1">
      <alignment horizontal="center" vertical="center"/>
    </xf>
    <xf numFmtId="183" fontId="2" fillId="0" borderId="10" xfId="46" applyNumberFormat="1" applyFont="1" applyFill="1" applyBorder="1" applyAlignment="1" applyProtection="1">
      <alignment horizontal="right" vertical="center" wrapText="1"/>
      <protection/>
    </xf>
    <xf numFmtId="181" fontId="8" fillId="0" borderId="10" xfId="46" applyNumberFormat="1" applyFont="1" applyBorder="1" applyAlignment="1">
      <alignment horizontal="right" vertical="center"/>
    </xf>
    <xf numFmtId="183" fontId="8" fillId="0" borderId="10" xfId="46" applyNumberFormat="1" applyFont="1" applyBorder="1" applyAlignment="1">
      <alignment horizontal="right" vertical="center"/>
    </xf>
    <xf numFmtId="181" fontId="8" fillId="0" borderId="10" xfId="46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81" fontId="8" fillId="0" borderId="10" xfId="46" applyNumberFormat="1" applyFont="1" applyBorder="1" applyAlignment="1">
      <alignment horizontal="center" vertical="center"/>
    </xf>
    <xf numFmtId="183" fontId="2" fillId="0" borderId="10" xfId="46" applyNumberFormat="1" applyFont="1" applyFill="1" applyBorder="1" applyAlignment="1" applyProtection="1">
      <alignment horizontal="center" vertical="center" wrapText="1"/>
      <protection/>
    </xf>
    <xf numFmtId="184" fontId="8" fillId="33" borderId="10" xfId="46" applyNumberFormat="1" applyFont="1" applyFill="1" applyBorder="1" applyAlignment="1">
      <alignment horizontal="right" vertical="center"/>
    </xf>
    <xf numFmtId="0" fontId="45" fillId="0" borderId="11" xfId="0" applyFont="1" applyBorder="1" applyAlignment="1">
      <alignment/>
    </xf>
    <xf numFmtId="181" fontId="2" fillId="0" borderId="10" xfId="46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184" fontId="46" fillId="0" borderId="10" xfId="46" applyNumberFormat="1" applyFont="1" applyBorder="1" applyAlignment="1">
      <alignment vertical="center"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83" fontId="8" fillId="33" borderId="10" xfId="46" applyNumberFormat="1" applyFont="1" applyFill="1" applyBorder="1" applyAlignment="1">
      <alignment horizontal="center" vertical="center"/>
    </xf>
    <xf numFmtId="183" fontId="8" fillId="0" borderId="10" xfId="46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1" fontId="8" fillId="0" borderId="10" xfId="46" applyNumberFormat="1" applyFont="1" applyFill="1" applyBorder="1" applyAlignment="1">
      <alignment horizontal="center" vertical="center"/>
    </xf>
    <xf numFmtId="181" fontId="8" fillId="0" borderId="12" xfId="46" applyNumberFormat="1" applyFont="1" applyBorder="1" applyAlignment="1">
      <alignment horizontal="center" vertical="center"/>
    </xf>
    <xf numFmtId="0" fontId="45" fillId="0" borderId="15" xfId="0" applyFont="1" applyBorder="1" applyAlignment="1">
      <alignment/>
    </xf>
    <xf numFmtId="0" fontId="8" fillId="0" borderId="16" xfId="0" applyFont="1" applyFill="1" applyBorder="1" applyAlignment="1">
      <alignment horizontal="center" textRotation="255" indent="3"/>
    </xf>
    <xf numFmtId="0" fontId="8" fillId="0" borderId="13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38"/>
  <sheetViews>
    <sheetView tabSelected="1" zoomScalePageLayoutView="0" workbookViewId="0" topLeftCell="A1">
      <selection activeCell="B5" sqref="B5"/>
    </sheetView>
  </sheetViews>
  <sheetFormatPr defaultColWidth="11.421875" defaultRowHeight="15"/>
  <cols>
    <col min="1" max="1" width="3.57421875" style="0" customWidth="1"/>
    <col min="2" max="2" width="9.28125" style="0" customWidth="1"/>
    <col min="3" max="3" width="30.28125" style="0" customWidth="1"/>
    <col min="4" max="4" width="8.140625" style="0" hidden="1" customWidth="1"/>
    <col min="5" max="5" width="7.140625" style="0" hidden="1" customWidth="1"/>
    <col min="6" max="6" width="25.57421875" style="8" hidden="1" customWidth="1"/>
    <col min="7" max="7" width="22.57421875" style="0" hidden="1" customWidth="1"/>
    <col min="8" max="10" width="11.421875" style="0" hidden="1" customWidth="1"/>
    <col min="11" max="11" width="26.28125" style="0" hidden="1" customWidth="1"/>
    <col min="12" max="12" width="11.421875" style="0" hidden="1" customWidth="1"/>
    <col min="13" max="16" width="11.421875" style="0" customWidth="1"/>
    <col min="17" max="24" width="11.421875" style="0" hidden="1" customWidth="1"/>
    <col min="25" max="25" width="13.28125" style="0" customWidth="1"/>
    <col min="27" max="28" width="8.28125" style="0" customWidth="1"/>
    <col min="29" max="29" width="25.140625" style="0" customWidth="1"/>
  </cols>
  <sheetData>
    <row r="2" spans="1:23" ht="15">
      <c r="A2" s="1"/>
      <c r="B2" s="2" t="s">
        <v>0</v>
      </c>
      <c r="C2" s="3"/>
      <c r="D2" s="4"/>
      <c r="E2" s="4"/>
      <c r="F2" s="3"/>
      <c r="G2" s="4"/>
      <c r="H2" s="4"/>
      <c r="I2" s="4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5">
      <c r="A3" s="1"/>
      <c r="B3" s="2"/>
      <c r="C3" s="3"/>
      <c r="D3" s="4"/>
      <c r="E3" s="4"/>
      <c r="F3" s="3"/>
      <c r="G3" s="4"/>
      <c r="H3" s="4"/>
      <c r="I3" s="4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5">
      <c r="A4" s="1"/>
      <c r="B4" s="4"/>
      <c r="C4" s="3"/>
      <c r="D4" s="4"/>
      <c r="E4" s="4"/>
      <c r="F4" s="3"/>
      <c r="G4" s="4"/>
      <c r="H4" s="4"/>
      <c r="I4" s="4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">
      <c r="A5" s="1"/>
      <c r="B5" s="4"/>
      <c r="C5" s="7" t="s">
        <v>77</v>
      </c>
      <c r="D5" s="7" t="s">
        <v>74</v>
      </c>
      <c r="E5" s="4"/>
      <c r="G5" s="4"/>
      <c r="H5" s="4"/>
      <c r="I5" s="4"/>
      <c r="J5" s="5"/>
      <c r="K5" s="5"/>
      <c r="L5" s="5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">
      <c r="A6" s="1"/>
      <c r="B6" s="4"/>
      <c r="C6" s="3"/>
      <c r="D6" s="4"/>
      <c r="E6" s="4"/>
      <c r="F6" s="7"/>
      <c r="G6" s="4"/>
      <c r="H6" s="4"/>
      <c r="I6" s="4"/>
      <c r="J6" s="5"/>
      <c r="K6" s="5"/>
      <c r="L6" s="5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>
      <c r="A7" s="1"/>
      <c r="B7" s="9"/>
      <c r="C7" s="10"/>
      <c r="D7" s="9"/>
      <c r="E7" s="9"/>
      <c r="F7" s="10"/>
      <c r="G7" s="9"/>
      <c r="H7" s="9"/>
      <c r="I7" s="9"/>
      <c r="J7" s="11"/>
      <c r="K7" s="11"/>
      <c r="L7" s="11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30" ht="71.25" customHeight="1">
      <c r="A8" s="13" t="s">
        <v>1</v>
      </c>
      <c r="B8" s="14" t="s">
        <v>2</v>
      </c>
      <c r="C8" s="14" t="s">
        <v>3</v>
      </c>
      <c r="D8" s="14" t="s">
        <v>5</v>
      </c>
      <c r="E8" s="14" t="s">
        <v>4</v>
      </c>
      <c r="F8" s="14" t="s">
        <v>6</v>
      </c>
      <c r="G8" s="14" t="s">
        <v>7</v>
      </c>
      <c r="H8" s="14" t="s">
        <v>8</v>
      </c>
      <c r="I8" s="15" t="s">
        <v>9</v>
      </c>
      <c r="J8" s="15" t="s">
        <v>10</v>
      </c>
      <c r="K8" s="15" t="s">
        <v>11</v>
      </c>
      <c r="L8" s="16" t="s">
        <v>66</v>
      </c>
      <c r="M8" s="15" t="s">
        <v>12</v>
      </c>
      <c r="N8" s="15" t="s">
        <v>13</v>
      </c>
      <c r="O8" s="15" t="s">
        <v>47</v>
      </c>
      <c r="P8" s="15" t="s">
        <v>14</v>
      </c>
      <c r="Q8" s="15" t="s">
        <v>55</v>
      </c>
      <c r="R8" s="15" t="s">
        <v>54</v>
      </c>
      <c r="S8" s="15" t="s">
        <v>51</v>
      </c>
      <c r="T8" s="15" t="s">
        <v>52</v>
      </c>
      <c r="U8" s="15" t="s">
        <v>53</v>
      </c>
      <c r="V8" s="15" t="s">
        <v>63</v>
      </c>
      <c r="W8" s="15" t="s">
        <v>15</v>
      </c>
      <c r="X8" s="15" t="s">
        <v>16</v>
      </c>
      <c r="Y8" s="17" t="s">
        <v>17</v>
      </c>
      <c r="Z8" s="17" t="s">
        <v>57</v>
      </c>
      <c r="AA8" s="17" t="s">
        <v>18</v>
      </c>
      <c r="AB8" s="17" t="s">
        <v>19</v>
      </c>
      <c r="AC8" s="17" t="s">
        <v>20</v>
      </c>
      <c r="AD8" s="18"/>
    </row>
    <row r="9" spans="1:29" ht="15">
      <c r="A9" s="19">
        <v>1</v>
      </c>
      <c r="B9" s="20" t="s">
        <v>21</v>
      </c>
      <c r="C9" s="20" t="s">
        <v>67</v>
      </c>
      <c r="D9" s="21">
        <v>44</v>
      </c>
      <c r="E9" s="21">
        <v>8</v>
      </c>
      <c r="F9" s="22" t="s">
        <v>72</v>
      </c>
      <c r="G9" s="23" t="s">
        <v>68</v>
      </c>
      <c r="H9" s="24" t="s">
        <v>22</v>
      </c>
      <c r="I9" s="25">
        <v>42828</v>
      </c>
      <c r="J9" s="25">
        <v>43008</v>
      </c>
      <c r="K9" s="26" t="s">
        <v>76</v>
      </c>
      <c r="L9" s="27">
        <v>0</v>
      </c>
      <c r="M9" s="27">
        <v>534409</v>
      </c>
      <c r="N9" s="27">
        <v>270767</v>
      </c>
      <c r="O9" s="27">
        <v>0</v>
      </c>
      <c r="P9" s="27">
        <v>123277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2" t="s">
        <v>23</v>
      </c>
      <c r="Y9" s="29">
        <v>1979573</v>
      </c>
      <c r="Z9" s="37">
        <f aca="true" t="shared" si="0" ref="Z9:Z15">L9+M9+N9+O9+P9+Q9+R9+S9+T9+U9+V9+W9+Y9</f>
        <v>2908026</v>
      </c>
      <c r="AA9" s="30">
        <v>0</v>
      </c>
      <c r="AB9" s="30">
        <v>0</v>
      </c>
      <c r="AC9" s="31" t="s">
        <v>24</v>
      </c>
    </row>
    <row r="10" spans="1:29" ht="15">
      <c r="A10" s="19">
        <f aca="true" t="shared" si="1" ref="A10:A15">A9+1</f>
        <v>2</v>
      </c>
      <c r="B10" s="20" t="s">
        <v>25</v>
      </c>
      <c r="C10" s="20" t="s">
        <v>78</v>
      </c>
      <c r="D10" s="21">
        <v>44</v>
      </c>
      <c r="E10" s="21">
        <v>15</v>
      </c>
      <c r="F10" s="22" t="s">
        <v>59</v>
      </c>
      <c r="G10" s="23" t="s">
        <v>60</v>
      </c>
      <c r="H10" s="24" t="s">
        <v>26</v>
      </c>
      <c r="I10" s="25">
        <v>42736</v>
      </c>
      <c r="J10" s="25">
        <v>42916</v>
      </c>
      <c r="K10" s="26" t="s">
        <v>75</v>
      </c>
      <c r="L10" s="27">
        <v>0</v>
      </c>
      <c r="M10" s="27">
        <v>121884</v>
      </c>
      <c r="N10" s="27">
        <v>61754</v>
      </c>
      <c r="O10" s="27">
        <v>0</v>
      </c>
      <c r="P10" s="27">
        <v>33938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34" t="s">
        <v>23</v>
      </c>
      <c r="Y10" s="35">
        <v>530869</v>
      </c>
      <c r="Z10" s="37">
        <f t="shared" si="0"/>
        <v>748445</v>
      </c>
      <c r="AA10" s="30">
        <v>0</v>
      </c>
      <c r="AB10" s="30">
        <v>0</v>
      </c>
      <c r="AC10" s="46" t="s">
        <v>24</v>
      </c>
    </row>
    <row r="11" spans="1:29" ht="15">
      <c r="A11" s="19">
        <f t="shared" si="1"/>
        <v>3</v>
      </c>
      <c r="B11" s="20" t="s">
        <v>25</v>
      </c>
      <c r="C11" s="20" t="s">
        <v>79</v>
      </c>
      <c r="D11" s="32">
        <v>44</v>
      </c>
      <c r="E11" s="21">
        <v>15</v>
      </c>
      <c r="F11" s="22" t="s">
        <v>49</v>
      </c>
      <c r="G11" s="23" t="s">
        <v>50</v>
      </c>
      <c r="H11" s="24" t="s">
        <v>26</v>
      </c>
      <c r="I11" s="25">
        <v>42736</v>
      </c>
      <c r="J11" s="25">
        <v>42916</v>
      </c>
      <c r="K11" s="26" t="s">
        <v>75</v>
      </c>
      <c r="L11" s="27">
        <v>0</v>
      </c>
      <c r="M11" s="27">
        <v>182826</v>
      </c>
      <c r="N11" s="27">
        <v>92631</v>
      </c>
      <c r="O11" s="27">
        <v>97875</v>
      </c>
      <c r="P11" s="27">
        <v>72501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2" t="s">
        <v>23</v>
      </c>
      <c r="Y11" s="29">
        <v>562300</v>
      </c>
      <c r="Z11" s="37">
        <f t="shared" si="0"/>
        <v>1008133</v>
      </c>
      <c r="AA11" s="30">
        <v>0</v>
      </c>
      <c r="AB11" s="30">
        <v>0</v>
      </c>
      <c r="AC11" s="33" t="s">
        <v>24</v>
      </c>
    </row>
    <row r="12" spans="1:29" ht="15">
      <c r="A12" s="19">
        <f t="shared" si="1"/>
        <v>4</v>
      </c>
      <c r="B12" s="20" t="s">
        <v>25</v>
      </c>
      <c r="C12" s="20" t="s">
        <v>80</v>
      </c>
      <c r="D12" s="32">
        <v>44</v>
      </c>
      <c r="E12" s="21">
        <v>17</v>
      </c>
      <c r="F12" s="22" t="s">
        <v>61</v>
      </c>
      <c r="G12" s="23" t="s">
        <v>62</v>
      </c>
      <c r="H12" s="24" t="s">
        <v>26</v>
      </c>
      <c r="I12" s="25">
        <v>42736</v>
      </c>
      <c r="J12" s="25">
        <v>42916</v>
      </c>
      <c r="K12" s="26" t="s">
        <v>75</v>
      </c>
      <c r="L12" s="27">
        <v>0</v>
      </c>
      <c r="M12" s="27">
        <v>203307</v>
      </c>
      <c r="N12" s="27">
        <v>103008</v>
      </c>
      <c r="O12" s="27">
        <v>99165</v>
      </c>
      <c r="P12" s="27">
        <v>74773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2" t="s">
        <v>23</v>
      </c>
      <c r="Y12" s="29">
        <v>612084</v>
      </c>
      <c r="Z12" s="37">
        <f t="shared" si="0"/>
        <v>1092337</v>
      </c>
      <c r="AA12" s="30">
        <v>0</v>
      </c>
      <c r="AB12" s="30">
        <v>0</v>
      </c>
      <c r="AC12" s="49" t="s">
        <v>24</v>
      </c>
    </row>
    <row r="13" spans="1:29" ht="15">
      <c r="A13" s="19">
        <v>5</v>
      </c>
      <c r="B13" s="20" t="s">
        <v>21</v>
      </c>
      <c r="C13" s="20" t="s">
        <v>69</v>
      </c>
      <c r="D13" s="32">
        <v>44</v>
      </c>
      <c r="E13" s="21">
        <v>8</v>
      </c>
      <c r="F13" s="22" t="s">
        <v>71</v>
      </c>
      <c r="G13" s="23" t="s">
        <v>70</v>
      </c>
      <c r="H13" s="24" t="s">
        <v>22</v>
      </c>
      <c r="I13" s="25">
        <v>42815</v>
      </c>
      <c r="J13" s="38" t="s">
        <v>73</v>
      </c>
      <c r="K13" s="26" t="s">
        <v>58</v>
      </c>
      <c r="L13" s="27">
        <v>0</v>
      </c>
      <c r="M13" s="27">
        <v>546555</v>
      </c>
      <c r="N13" s="27">
        <v>276921</v>
      </c>
      <c r="O13" s="27">
        <v>0</v>
      </c>
      <c r="P13" s="27">
        <v>43048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2" t="s">
        <v>23</v>
      </c>
      <c r="Y13" s="42">
        <v>1979573</v>
      </c>
      <c r="Z13" s="37">
        <f t="shared" si="0"/>
        <v>2846097</v>
      </c>
      <c r="AA13" s="30">
        <v>0</v>
      </c>
      <c r="AB13" s="30">
        <v>0</v>
      </c>
      <c r="AC13" s="33" t="s">
        <v>24</v>
      </c>
    </row>
    <row r="14" spans="1:29" ht="15">
      <c r="A14" s="19">
        <f t="shared" si="1"/>
        <v>6</v>
      </c>
      <c r="B14" s="20" t="s">
        <v>27</v>
      </c>
      <c r="C14" s="20" t="s">
        <v>81</v>
      </c>
      <c r="D14" s="32">
        <v>44</v>
      </c>
      <c r="E14" s="21">
        <v>16</v>
      </c>
      <c r="F14" s="22" t="s">
        <v>28</v>
      </c>
      <c r="G14" s="23" t="s">
        <v>60</v>
      </c>
      <c r="H14" s="24" t="s">
        <v>26</v>
      </c>
      <c r="I14" s="25">
        <v>42751</v>
      </c>
      <c r="J14" s="38">
        <v>42916</v>
      </c>
      <c r="K14" s="26" t="s">
        <v>76</v>
      </c>
      <c r="L14" s="27">
        <v>0</v>
      </c>
      <c r="M14" s="27">
        <v>182826</v>
      </c>
      <c r="N14" s="27">
        <v>92631</v>
      </c>
      <c r="O14" s="27">
        <v>0</v>
      </c>
      <c r="P14" s="27">
        <v>50907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2" t="s">
        <v>23</v>
      </c>
      <c r="Y14" s="42">
        <v>555486</v>
      </c>
      <c r="Z14" s="37">
        <f t="shared" si="0"/>
        <v>881850</v>
      </c>
      <c r="AA14" s="30">
        <v>0</v>
      </c>
      <c r="AB14" s="30">
        <v>0</v>
      </c>
      <c r="AC14" s="50" t="s">
        <v>24</v>
      </c>
    </row>
    <row r="15" spans="1:29" ht="15">
      <c r="A15" s="19">
        <f t="shared" si="1"/>
        <v>7</v>
      </c>
      <c r="B15" s="20" t="s">
        <v>27</v>
      </c>
      <c r="C15" s="40" t="s">
        <v>82</v>
      </c>
      <c r="D15" s="32">
        <v>44</v>
      </c>
      <c r="E15" s="41">
        <v>17</v>
      </c>
      <c r="F15" s="39" t="s">
        <v>65</v>
      </c>
      <c r="G15" s="41" t="s">
        <v>29</v>
      </c>
      <c r="H15" s="41" t="s">
        <v>22</v>
      </c>
      <c r="I15" s="25">
        <v>42739</v>
      </c>
      <c r="J15" s="38">
        <v>42916</v>
      </c>
      <c r="K15" s="26" t="s">
        <v>76</v>
      </c>
      <c r="L15" s="47">
        <v>0</v>
      </c>
      <c r="M15" s="47">
        <v>182826</v>
      </c>
      <c r="N15" s="47">
        <v>92631</v>
      </c>
      <c r="O15" s="47">
        <v>0</v>
      </c>
      <c r="P15" s="47">
        <v>50796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8" t="s">
        <v>23</v>
      </c>
      <c r="Y15" s="28">
        <v>549174</v>
      </c>
      <c r="Z15" s="37">
        <f t="shared" si="0"/>
        <v>875427</v>
      </c>
      <c r="AA15" s="30">
        <v>0</v>
      </c>
      <c r="AB15" s="30">
        <v>0</v>
      </c>
      <c r="AC15" s="33" t="s">
        <v>24</v>
      </c>
    </row>
    <row r="16" spans="1:3" ht="15.75" thickBot="1">
      <c r="A16" s="43"/>
      <c r="C16" s="51"/>
    </row>
    <row r="17" spans="2:3" ht="15">
      <c r="B17" s="52" t="s">
        <v>30</v>
      </c>
      <c r="C17" s="36" t="s">
        <v>31</v>
      </c>
    </row>
    <row r="18" spans="2:3" ht="15">
      <c r="B18" s="53"/>
      <c r="C18" s="36" t="s">
        <v>32</v>
      </c>
    </row>
    <row r="19" spans="2:3" ht="15">
      <c r="B19" s="53"/>
      <c r="C19" s="36" t="s">
        <v>33</v>
      </c>
    </row>
    <row r="20" spans="2:3" ht="15">
      <c r="B20" s="53"/>
      <c r="C20" s="36" t="s">
        <v>34</v>
      </c>
    </row>
    <row r="21" spans="2:3" ht="15">
      <c r="B21" s="53"/>
      <c r="C21" s="36" t="s">
        <v>35</v>
      </c>
    </row>
    <row r="22" spans="2:3" ht="15">
      <c r="B22" s="53"/>
      <c r="C22" s="36" t="s">
        <v>36</v>
      </c>
    </row>
    <row r="23" spans="2:3" ht="15">
      <c r="B23" s="53"/>
      <c r="C23" s="36" t="s">
        <v>37</v>
      </c>
    </row>
    <row r="24" spans="2:3" ht="15">
      <c r="B24" s="53"/>
      <c r="C24" s="36" t="s">
        <v>38</v>
      </c>
    </row>
    <row r="25" spans="2:3" ht="15">
      <c r="B25" s="53"/>
      <c r="C25" s="36" t="s">
        <v>39</v>
      </c>
    </row>
    <row r="26" spans="2:3" ht="15">
      <c r="B26" s="53"/>
      <c r="C26" s="36" t="s">
        <v>40</v>
      </c>
    </row>
    <row r="27" spans="2:3" ht="15">
      <c r="B27" s="53"/>
      <c r="C27" s="36" t="s">
        <v>41</v>
      </c>
    </row>
    <row r="28" spans="2:3" ht="15">
      <c r="B28" s="53"/>
      <c r="C28" s="36" t="s">
        <v>42</v>
      </c>
    </row>
    <row r="29" spans="2:3" ht="15">
      <c r="B29" s="53"/>
      <c r="C29" s="36" t="s">
        <v>48</v>
      </c>
    </row>
    <row r="30" spans="2:3" ht="15">
      <c r="B30" s="53"/>
      <c r="C30" s="36" t="s">
        <v>43</v>
      </c>
    </row>
    <row r="31" spans="2:3" ht="15">
      <c r="B31" s="53"/>
      <c r="C31" s="36" t="s">
        <v>44</v>
      </c>
    </row>
    <row r="32" spans="2:3" ht="15" customHeight="1">
      <c r="B32" s="53"/>
      <c r="C32" s="36" t="s">
        <v>45</v>
      </c>
    </row>
    <row r="33" spans="2:3" ht="15">
      <c r="B33" s="53"/>
      <c r="C33" s="36" t="s">
        <v>46</v>
      </c>
    </row>
    <row r="34" spans="2:3" ht="15">
      <c r="B34" s="44"/>
      <c r="C34" s="36" t="s">
        <v>56</v>
      </c>
    </row>
    <row r="35" spans="2:3" ht="15">
      <c r="B35" s="44"/>
      <c r="C35" s="36" t="s">
        <v>64</v>
      </c>
    </row>
    <row r="36" spans="2:3" ht="15">
      <c r="B36" s="44"/>
      <c r="C36" s="36"/>
    </row>
    <row r="37" spans="2:3" ht="15">
      <c r="B37" s="44"/>
      <c r="C37" s="36"/>
    </row>
    <row r="38" spans="2:3" ht="15.75" thickBot="1">
      <c r="B38" s="45"/>
      <c r="C38" s="36"/>
    </row>
  </sheetData>
  <sheetProtection/>
  <mergeCells count="1">
    <mergeCell ref="B17:B33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2017-08-16T13:13:53Z</dcterms:modified>
  <cp:category/>
  <cp:version/>
  <cp:contentType/>
  <cp:contentStatus/>
</cp:coreProperties>
</file>