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<sst xmlns="http://schemas.openxmlformats.org/spreadsheetml/2006/main" count="2206" uniqueCount="1195">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</sst>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610783</v>
      </c>
      <c r="H17" s="76">
        <f>SUM(H18:H21)</f>
        <v>501261</v>
      </c>
      <c r="I17" s="76">
        <f>SUM(I18:I21)</f>
        <v>2129156</v>
      </c>
      <c r="J17" s="76">
        <f>SUM(J18:J21)</f>
        <v>14549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268962</v>
      </c>
      <c r="H18" s="80">
        <v>227825</v>
      </c>
      <c r="I18" s="80">
        <v>908489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155835</v>
      </c>
      <c r="H19" s="80">
        <v>192357</v>
      </c>
      <c r="I19" s="80">
        <v>566047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67987</v>
      </c>
      <c r="H20" s="80">
        <v>81079</v>
      </c>
      <c r="I20" s="80">
        <v>654620</v>
      </c>
      <c r="J20" s="80">
        <v>14549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117999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506330</v>
      </c>
      <c r="H22" s="76">
        <f>SUM(H23:H34)</f>
        <v>120418</v>
      </c>
      <c r="I22" s="76">
        <f>SUM(I23:I34)</f>
        <v>375512</v>
      </c>
      <c r="J22" s="76">
        <f>SUM(J23:J34)</f>
        <v>3702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3665</v>
      </c>
      <c r="H23" s="80">
        <v>4252</v>
      </c>
      <c r="I23" s="80">
        <v>5958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484</v>
      </c>
      <c r="H24" s="80">
        <v>0</v>
      </c>
      <c r="I24" s="80">
        <v>11409</v>
      </c>
      <c r="J24" s="80">
        <v>54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14648</v>
      </c>
      <c r="H25" s="80">
        <v>2832</v>
      </c>
      <c r="I25" s="80">
        <v>4772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45949</v>
      </c>
      <c r="H26" s="80">
        <v>49784</v>
      </c>
      <c r="I26" s="80">
        <v>139449</v>
      </c>
      <c r="J26" s="80">
        <v>1941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148404</v>
      </c>
      <c r="H27" s="80">
        <v>13845</v>
      </c>
      <c r="I27" s="80">
        <v>68747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39597</v>
      </c>
      <c r="H28" s="80">
        <v>17739</v>
      </c>
      <c r="I28" s="80">
        <v>57407</v>
      </c>
      <c r="J28" s="80">
        <v>1326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10671</v>
      </c>
      <c r="H29" s="80">
        <v>2583</v>
      </c>
      <c r="I29" s="80">
        <v>3804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211591</v>
      </c>
      <c r="H30" s="80">
        <v>11216</v>
      </c>
      <c r="I30" s="80">
        <v>36046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22247</v>
      </c>
      <c r="H31" s="80">
        <v>3672</v>
      </c>
      <c r="I31" s="80">
        <v>1274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48</v>
      </c>
      <c r="H32" s="80">
        <v>5903</v>
      </c>
      <c r="I32" s="80">
        <v>3555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6377</v>
      </c>
      <c r="H33" s="80">
        <v>7538</v>
      </c>
      <c r="I33" s="80">
        <v>41927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2649</v>
      </c>
      <c r="H34" s="80">
        <v>1054</v>
      </c>
      <c r="I34" s="80">
        <v>1164</v>
      </c>
      <c r="J34" s="80">
        <v>95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72174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72174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386933</v>
      </c>
      <c r="H38" s="76">
        <f>SUM(H39:H44)</f>
        <v>19636</v>
      </c>
      <c r="I38" s="76">
        <f>SUM(I39:I44)</f>
        <v>1441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173502</v>
      </c>
      <c r="H39" s="80">
        <v>19636</v>
      </c>
      <c r="I39" s="80">
        <v>1441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213431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30803</v>
      </c>
      <c r="H47" s="76">
        <f>SUM(H48:H50)</f>
        <v>3483</v>
      </c>
      <c r="I47" s="76">
        <f>SUM(I48:I50)</f>
        <v>1437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1437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30035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737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46611</v>
      </c>
      <c r="H51" s="76">
        <f>SUM(H52:H59)</f>
        <v>27003</v>
      </c>
      <c r="I51" s="76">
        <f>SUM(I52:I59)</f>
        <v>41991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28272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6779</v>
      </c>
      <c r="H55" s="80">
        <v>4881</v>
      </c>
      <c r="I55" s="80">
        <v>9260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1918</v>
      </c>
      <c r="H56" s="80">
        <v>15233</v>
      </c>
      <c r="I56" s="80">
        <v>12658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9642</v>
      </c>
      <c r="H57" s="80">
        <v>6889</v>
      </c>
      <c r="I57" s="80">
        <v>20073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64500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35965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28535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1647352</v>
      </c>
      <c r="H87" s="17">
        <f>SUM(H17+H22+H35+H38+H45+H47+H51+H60+H65+H69+H74+H81+H86)</f>
        <v>671801</v>
      </c>
      <c r="I87" s="17">
        <f>SUM(I17+I22+I35+I38+I45+I47+I51+I60+I65+I69+I74+I81+I86)</f>
        <v>2636912</v>
      </c>
      <c r="J87" s="17">
        <f>SUM(J17+J22+J35+J38+J45+J47+J51+J60+J65+J69+J74+J81+J86)</f>
        <v>18251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JULIO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610783</v>
      </c>
      <c r="F2">
        <f>'Gastos Mensuales Acumulados'!G18</f>
        <v>268962</v>
      </c>
      <c r="G2">
        <f>'Gastos Mensuales Acumulados'!G19</f>
        <v>155835</v>
      </c>
      <c r="H2">
        <f>'Gastos Mensuales Acumulados'!G20</f>
        <v>67987</v>
      </c>
      <c r="I2">
        <f>'Gastos Mensuales Acumulados'!G21</f>
        <v>117999</v>
      </c>
      <c r="J2">
        <f>'Gastos Mensuales Acumulados'!G22</f>
        <v>506330</v>
      </c>
      <c r="K2">
        <f>'Gastos Mensuales Acumulados'!G23</f>
        <v>3665</v>
      </c>
      <c r="L2">
        <f>'Gastos Mensuales Acumulados'!G24</f>
        <v>484</v>
      </c>
      <c r="M2">
        <f>'Gastos Mensuales Acumulados'!G25</f>
        <v>14648</v>
      </c>
      <c r="N2">
        <f>'Gastos Mensuales Acumulados'!G26</f>
        <v>45949</v>
      </c>
      <c r="O2">
        <f>'Gastos Mensuales Acumulados'!G27</f>
        <v>148404</v>
      </c>
      <c r="P2">
        <f>'Gastos Mensuales Acumulados'!G28</f>
        <v>39597</v>
      </c>
      <c r="Q2">
        <f>'Gastos Mensuales Acumulados'!G29</f>
        <v>10671</v>
      </c>
      <c r="R2">
        <f>'Gastos Mensuales Acumulados'!G30</f>
        <v>211591</v>
      </c>
      <c r="S2">
        <f>'Gastos Mensuales Acumulados'!G31</f>
        <v>22247</v>
      </c>
      <c r="T2">
        <f>'Gastos Mensuales Acumulados'!G32</f>
        <v>48</v>
      </c>
      <c r="U2">
        <f>'Gastos Mensuales Acumulados'!G33</f>
        <v>6377</v>
      </c>
      <c r="V2">
        <f>'Gastos Mensuales Acumulados'!G34</f>
        <v>2649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386933</v>
      </c>
      <c r="AA2">
        <f>'Gastos Mensuales Acumulados'!G39</f>
        <v>173502</v>
      </c>
      <c r="AB2">
        <f>'Gastos Mensuales Acumulados'!G40</f>
        <v>213431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30803</v>
      </c>
      <c r="AJ2">
        <f>'Gastos Mensuales Acumulados'!G48</f>
        <v>31</v>
      </c>
      <c r="AK2">
        <f>'Gastos Mensuales Acumulados'!G49</f>
        <v>30035</v>
      </c>
      <c r="AL2">
        <f>'Gastos Mensuales Acumulados'!G50</f>
        <v>737</v>
      </c>
      <c r="AM2">
        <f>'Gastos Mensuales Acumulados'!G51</f>
        <v>46611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28272</v>
      </c>
      <c r="AQ2">
        <f>'Gastos Mensuales Acumulados'!G55</f>
        <v>6779</v>
      </c>
      <c r="AR2">
        <f>'Gastos Mensuales Acumulados'!G56</f>
        <v>1918</v>
      </c>
      <c r="AS2">
        <f>'Gastos Mensuales Acumulados'!G57</f>
        <v>9642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64500</v>
      </c>
      <c r="BB2">
        <f>'Gastos Mensuales Acumulados'!G66</f>
        <v>35965</v>
      </c>
      <c r="BC2">
        <f>'Gastos Mensuales Acumulados'!G67</f>
        <v>28535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1647352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501261</v>
      </c>
      <c r="F3">
        <f>'Gastos Mensuales Acumulados'!H18</f>
        <v>227825</v>
      </c>
      <c r="G3">
        <f>'Gastos Mensuales Acumulados'!H19</f>
        <v>192357</v>
      </c>
      <c r="H3">
        <f>'Gastos Mensuales Acumulados'!H20</f>
        <v>81079</v>
      </c>
      <c r="I3">
        <f>'Gastos Mensuales Acumulados'!H21</f>
        <v>0</v>
      </c>
      <c r="J3">
        <f>'Gastos Mensuales Acumulados'!H22</f>
        <v>120418</v>
      </c>
      <c r="K3">
        <f>'Gastos Mensuales Acumulados'!H23</f>
        <v>4252</v>
      </c>
      <c r="L3">
        <f>'Gastos Mensuales Acumulados'!H24</f>
        <v>0</v>
      </c>
      <c r="M3">
        <f>'Gastos Mensuales Acumulados'!H25</f>
        <v>2832</v>
      </c>
      <c r="N3">
        <f>'Gastos Mensuales Acumulados'!H26</f>
        <v>49784</v>
      </c>
      <c r="O3">
        <f>'Gastos Mensuales Acumulados'!H27</f>
        <v>13845</v>
      </c>
      <c r="P3">
        <f>'Gastos Mensuales Acumulados'!H28</f>
        <v>17739</v>
      </c>
      <c r="Q3">
        <f>'Gastos Mensuales Acumulados'!H29</f>
        <v>2583</v>
      </c>
      <c r="R3">
        <f>'Gastos Mensuales Acumulados'!H30</f>
        <v>11216</v>
      </c>
      <c r="S3">
        <f>'Gastos Mensuales Acumulados'!H31</f>
        <v>3672</v>
      </c>
      <c r="T3">
        <f>'Gastos Mensuales Acumulados'!H32</f>
        <v>5903</v>
      </c>
      <c r="U3">
        <f>'Gastos Mensuales Acumulados'!H33</f>
        <v>7538</v>
      </c>
      <c r="V3">
        <f>'Gastos Mensuales Acumulados'!H34</f>
        <v>1054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19636</v>
      </c>
      <c r="AA3">
        <f>'Gastos Mensuales Acumulados'!H39</f>
        <v>19636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27003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4881</v>
      </c>
      <c r="AR3">
        <f>'Gastos Mensuales Acumulados'!H56</f>
        <v>15233</v>
      </c>
      <c r="AS3">
        <f>'Gastos Mensuales Acumulados'!H57</f>
        <v>6889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671801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2129156</v>
      </c>
      <c r="F4">
        <f>'Gastos Mensuales Acumulados'!I18</f>
        <v>908489</v>
      </c>
      <c r="G4">
        <f>'Gastos Mensuales Acumulados'!I19</f>
        <v>566047</v>
      </c>
      <c r="H4">
        <f>'Gastos Mensuales Acumulados'!I20</f>
        <v>654620</v>
      </c>
      <c r="I4">
        <f>'Gastos Mensuales Acumulados'!I21</f>
        <v>0</v>
      </c>
      <c r="J4">
        <f>'Gastos Mensuales Acumulados'!I22</f>
        <v>375512</v>
      </c>
      <c r="K4">
        <f>'Gastos Mensuales Acumulados'!I23</f>
        <v>5958</v>
      </c>
      <c r="L4">
        <f>'Gastos Mensuales Acumulados'!I24</f>
        <v>11409</v>
      </c>
      <c r="M4">
        <f>'Gastos Mensuales Acumulados'!I25</f>
        <v>4772</v>
      </c>
      <c r="N4">
        <f>'Gastos Mensuales Acumulados'!I26</f>
        <v>139449</v>
      </c>
      <c r="O4">
        <f>'Gastos Mensuales Acumulados'!I27</f>
        <v>68747</v>
      </c>
      <c r="P4">
        <f>'Gastos Mensuales Acumulados'!I28</f>
        <v>57407</v>
      </c>
      <c r="Q4">
        <f>'Gastos Mensuales Acumulados'!I29</f>
        <v>3804</v>
      </c>
      <c r="R4">
        <f>'Gastos Mensuales Acumulados'!I30</f>
        <v>36046</v>
      </c>
      <c r="S4">
        <f>'Gastos Mensuales Acumulados'!I31</f>
        <v>1274</v>
      </c>
      <c r="T4">
        <f>'Gastos Mensuales Acumulados'!I32</f>
        <v>3555</v>
      </c>
      <c r="U4">
        <f>'Gastos Mensuales Acumulados'!I33</f>
        <v>41927</v>
      </c>
      <c r="V4">
        <f>'Gastos Mensuales Acumulados'!I34</f>
        <v>1164</v>
      </c>
      <c r="W4">
        <f>'Gastos Mensuales Acumulados'!I35</f>
        <v>72174</v>
      </c>
      <c r="X4">
        <f>'Gastos Mensuales Acumulados'!I36</f>
        <v>72174</v>
      </c>
      <c r="Y4">
        <f>'Gastos Mensuales Acumulados'!I37</f>
        <v>0</v>
      </c>
      <c r="Z4">
        <f>'Gastos Mensuales Acumulados'!I38</f>
        <v>1441</v>
      </c>
      <c r="AA4">
        <f>'Gastos Mensuales Acumulados'!I39</f>
        <v>1441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1437</v>
      </c>
      <c r="AJ4">
        <f>'Gastos Mensuales Acumulados'!I48</f>
        <v>1437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41991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9260</v>
      </c>
      <c r="AR4">
        <f>'Gastos Mensuales Acumulados'!I56</f>
        <v>12658</v>
      </c>
      <c r="AS4">
        <f>'Gastos Mensuales Acumulados'!I57</f>
        <v>20073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2636912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14549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14549</v>
      </c>
      <c r="I5">
        <f>'Gastos Mensuales Acumulados'!J21</f>
        <v>0</v>
      </c>
      <c r="J5">
        <f>'Gastos Mensuales Acumulados'!J22</f>
        <v>3702</v>
      </c>
      <c r="K5">
        <f>'Gastos Mensuales Acumulados'!J23</f>
        <v>0</v>
      </c>
      <c r="L5">
        <f>'Gastos Mensuales Acumulados'!J24</f>
        <v>54</v>
      </c>
      <c r="M5">
        <f>'Gastos Mensuales Acumulados'!J25</f>
        <v>0</v>
      </c>
      <c r="N5">
        <f>'Gastos Mensuales Acumulados'!J26</f>
        <v>1941</v>
      </c>
      <c r="O5">
        <f>'Gastos Mensuales Acumulados'!J27</f>
        <v>0</v>
      </c>
      <c r="P5">
        <f>'Gastos Mensuales Acumulados'!J28</f>
        <v>1326</v>
      </c>
      <c r="Q5">
        <f>'Gastos Mensuales Acumulados'!J29</f>
        <v>286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18251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2016-10-25T17:43:30Z</dcterms:modified>
  <cp:category/>
  <cp:version/>
  <cp:contentType/>
  <cp:contentStatus/>
</cp:coreProperties>
</file>