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<sst xmlns="http://schemas.openxmlformats.org/spreadsheetml/2006/main" count="2219" uniqueCount="1207">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</sst>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0" sqref="F10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209827</v>
      </c>
      <c r="H17" s="89">
        <f>SUM(H18:H21)</f>
        <v>172506</v>
      </c>
      <c r="I17" s="89">
        <f>SUM(I18:I21)</f>
        <v>844836</v>
      </c>
      <c r="J17" s="89">
        <f>SUM(J18:J21)</f>
        <v>5001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90019</v>
      </c>
      <c r="H18" s="93">
        <v>67562</v>
      </c>
      <c r="I18" s="93">
        <v>299965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42135</v>
      </c>
      <c r="H19" s="93">
        <v>75477</v>
      </c>
      <c r="I19" s="93">
        <v>285299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29450</v>
      </c>
      <c r="H20" s="93">
        <v>29467</v>
      </c>
      <c r="I20" s="93">
        <v>259572</v>
      </c>
      <c r="J20" s="93">
        <v>5001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48223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184350</v>
      </c>
      <c r="H22" s="89">
        <f>SUM(H23:H34)</f>
        <v>33879</v>
      </c>
      <c r="I22" s="89">
        <f>SUM(I23:I34)</f>
        <v>104322</v>
      </c>
      <c r="J22" s="89">
        <f>SUM(J23:J34)</f>
        <v>120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3608</v>
      </c>
      <c r="H23" s="93">
        <v>471</v>
      </c>
      <c r="I23" s="93">
        <v>249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0</v>
      </c>
      <c r="I24" s="93">
        <v>435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8816</v>
      </c>
      <c r="H25" s="93">
        <v>1505</v>
      </c>
      <c r="I25" s="93">
        <v>2133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25098</v>
      </c>
      <c r="H26" s="93">
        <v>14733</v>
      </c>
      <c r="I26" s="93">
        <v>42055</v>
      </c>
      <c r="J26" s="93">
        <v>62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29115</v>
      </c>
      <c r="H27" s="93">
        <v>2828</v>
      </c>
      <c r="I27" s="93">
        <v>9909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6491</v>
      </c>
      <c r="H28" s="93">
        <v>2536</v>
      </c>
      <c r="I28" s="93">
        <v>37313</v>
      </c>
      <c r="J28" s="93">
        <v>58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1953</v>
      </c>
      <c r="H29" s="93">
        <v>854</v>
      </c>
      <c r="I29" s="93">
        <v>77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102608</v>
      </c>
      <c r="H30" s="93">
        <v>1988</v>
      </c>
      <c r="I30" s="93">
        <v>900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5717</v>
      </c>
      <c r="H31" s="93">
        <v>1461</v>
      </c>
      <c r="I31" s="93">
        <v>523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779</v>
      </c>
      <c r="I32" s="93">
        <v>176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350</v>
      </c>
      <c r="H33" s="93">
        <v>6257</v>
      </c>
      <c r="I33" s="93">
        <v>10150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594</v>
      </c>
      <c r="H34" s="93">
        <v>467</v>
      </c>
      <c r="I34" s="93">
        <v>402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48166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48166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81055</v>
      </c>
      <c r="H38" s="89">
        <f>SUM(H39:H44)</f>
        <v>10452</v>
      </c>
      <c r="I38" s="89">
        <f>SUM(I39:I44)</f>
        <v>507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43359</v>
      </c>
      <c r="H39" s="93">
        <v>10452</v>
      </c>
      <c r="I39" s="93">
        <v>507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37696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80</v>
      </c>
      <c r="H47" s="89">
        <f>SUM(H48:H50)</f>
        <v>0</v>
      </c>
      <c r="I47" s="89">
        <f>SUM(I48:I50)</f>
        <v>976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80</v>
      </c>
      <c r="H48" s="93">
        <v>0</v>
      </c>
      <c r="I48" s="93">
        <v>976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3177</v>
      </c>
      <c r="H51" s="89">
        <f>SUM(H52:H59)</f>
        <v>22715</v>
      </c>
      <c r="I51" s="89">
        <f>SUM(I52:I59)</f>
        <v>61764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19292</v>
      </c>
      <c r="I54" s="93">
        <v>47209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2256</v>
      </c>
      <c r="H55" s="93">
        <v>105</v>
      </c>
      <c r="I55" s="93">
        <v>65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2528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921</v>
      </c>
      <c r="H57" s="93">
        <v>790</v>
      </c>
      <c r="I57" s="93">
        <v>14490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73399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2117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71282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4406</v>
      </c>
      <c r="H81" s="89">
        <f>SUM(H82:H85)</f>
        <v>0</v>
      </c>
      <c r="I81" s="89">
        <f>SUM(I82:I85)</f>
        <v>37761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4406</v>
      </c>
      <c r="H85" s="93">
        <v>0</v>
      </c>
      <c r="I85" s="93">
        <v>37761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556294</v>
      </c>
      <c r="H87" s="19">
        <f>SUM(H17+H22+H35+H38+H45+H47+H51+H60+H65+H69+H74+H81+H86)</f>
        <v>239552</v>
      </c>
      <c r="I87" s="19">
        <f>SUM(I17+I22+I35+I38+I45+I47+I51+I60+I65+I69+I74+I81+I86)</f>
        <v>1098332</v>
      </c>
      <c r="J87" s="19">
        <f>SUM(J17+J22+J35+J38+J45+J47+J51+J60+J65+J69+J74+J81+J86)</f>
        <v>5121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MARZO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209827</v>
      </c>
      <c r="F2">
        <f>'Gastos Mensuales Acumulados'!G18</f>
        <v>90019</v>
      </c>
      <c r="G2">
        <f>'Gastos Mensuales Acumulados'!G19</f>
        <v>42135</v>
      </c>
      <c r="H2">
        <f>'Gastos Mensuales Acumulados'!G20</f>
        <v>29450</v>
      </c>
      <c r="I2">
        <f>'Gastos Mensuales Acumulados'!G21</f>
        <v>48223</v>
      </c>
      <c r="J2">
        <f>'Gastos Mensuales Acumulados'!G22</f>
        <v>184350</v>
      </c>
      <c r="K2">
        <f>'Gastos Mensuales Acumulados'!G23</f>
        <v>3608</v>
      </c>
      <c r="L2">
        <f>'Gastos Mensuales Acumulados'!G24</f>
        <v>0</v>
      </c>
      <c r="M2">
        <f>'Gastos Mensuales Acumulados'!G25</f>
        <v>8816</v>
      </c>
      <c r="N2">
        <f>'Gastos Mensuales Acumulados'!G26</f>
        <v>25098</v>
      </c>
      <c r="O2">
        <f>'Gastos Mensuales Acumulados'!G27</f>
        <v>29115</v>
      </c>
      <c r="P2">
        <f>'Gastos Mensuales Acumulados'!G28</f>
        <v>6491</v>
      </c>
      <c r="Q2">
        <f>'Gastos Mensuales Acumulados'!G29</f>
        <v>1953</v>
      </c>
      <c r="R2">
        <f>'Gastos Mensuales Acumulados'!G30</f>
        <v>102608</v>
      </c>
      <c r="S2">
        <f>'Gastos Mensuales Acumulados'!G31</f>
        <v>5717</v>
      </c>
      <c r="T2">
        <f>'Gastos Mensuales Acumulados'!G32</f>
        <v>0</v>
      </c>
      <c r="U2">
        <f>'Gastos Mensuales Acumulados'!G33</f>
        <v>350</v>
      </c>
      <c r="V2">
        <f>'Gastos Mensuales Acumulados'!G34</f>
        <v>594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81055</v>
      </c>
      <c r="AA2">
        <f>'Gastos Mensuales Acumulados'!G39</f>
        <v>43359</v>
      </c>
      <c r="AB2">
        <f>'Gastos Mensuales Acumulados'!G40</f>
        <v>37696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80</v>
      </c>
      <c r="AJ2">
        <f>'Gastos Mensuales Acumulados'!G48</f>
        <v>80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3177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2256</v>
      </c>
      <c r="AR2">
        <f>'Gastos Mensuales Acumulados'!G56</f>
        <v>0</v>
      </c>
      <c r="AS2">
        <f>'Gastos Mensuales Acumulados'!G57</f>
        <v>921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73399</v>
      </c>
      <c r="BB2">
        <f>'Gastos Mensuales Acumulados'!G66</f>
        <v>2117</v>
      </c>
      <c r="BC2">
        <f>'Gastos Mensuales Acumulados'!G67</f>
        <v>71282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556294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043-2404050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172506</v>
      </c>
      <c r="F3">
        <f>'Gastos Mensuales Acumulados'!H18</f>
        <v>67562</v>
      </c>
      <c r="G3">
        <f>'Gastos Mensuales Acumulados'!H19</f>
        <v>75477</v>
      </c>
      <c r="H3">
        <f>'Gastos Mensuales Acumulados'!H20</f>
        <v>29467</v>
      </c>
      <c r="I3">
        <f>'Gastos Mensuales Acumulados'!H21</f>
        <v>0</v>
      </c>
      <c r="J3">
        <f>'Gastos Mensuales Acumulados'!H22</f>
        <v>33879</v>
      </c>
      <c r="K3">
        <f>'Gastos Mensuales Acumulados'!H23</f>
        <v>471</v>
      </c>
      <c r="L3">
        <f>'Gastos Mensuales Acumulados'!H24</f>
        <v>0</v>
      </c>
      <c r="M3">
        <f>'Gastos Mensuales Acumulados'!H25</f>
        <v>1505</v>
      </c>
      <c r="N3">
        <f>'Gastos Mensuales Acumulados'!H26</f>
        <v>14733</v>
      </c>
      <c r="O3">
        <f>'Gastos Mensuales Acumulados'!H27</f>
        <v>2828</v>
      </c>
      <c r="P3">
        <f>'Gastos Mensuales Acumulados'!H28</f>
        <v>2536</v>
      </c>
      <c r="Q3">
        <f>'Gastos Mensuales Acumulados'!H29</f>
        <v>854</v>
      </c>
      <c r="R3">
        <f>'Gastos Mensuales Acumulados'!H30</f>
        <v>1988</v>
      </c>
      <c r="S3">
        <f>'Gastos Mensuales Acumulados'!H31</f>
        <v>1461</v>
      </c>
      <c r="T3">
        <f>'Gastos Mensuales Acumulados'!H32</f>
        <v>779</v>
      </c>
      <c r="U3">
        <f>'Gastos Mensuales Acumulados'!H33</f>
        <v>6257</v>
      </c>
      <c r="V3">
        <f>'Gastos Mensuales Acumulados'!H34</f>
        <v>467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10452</v>
      </c>
      <c r="AA3">
        <f>'Gastos Mensuales Acumulados'!H39</f>
        <v>10452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22715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19292</v>
      </c>
      <c r="AQ3">
        <f>'Gastos Mensuales Acumulados'!H55</f>
        <v>105</v>
      </c>
      <c r="AR3">
        <f>'Gastos Mensuales Acumulados'!H56</f>
        <v>2528</v>
      </c>
      <c r="AS3">
        <f>'Gastos Mensuales Acumulados'!H57</f>
        <v>790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239552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043-2404050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844836</v>
      </c>
      <c r="F4">
        <f>'Gastos Mensuales Acumulados'!I18</f>
        <v>299965</v>
      </c>
      <c r="G4">
        <f>'Gastos Mensuales Acumulados'!I19</f>
        <v>285299</v>
      </c>
      <c r="H4">
        <f>'Gastos Mensuales Acumulados'!I20</f>
        <v>259572</v>
      </c>
      <c r="I4">
        <f>'Gastos Mensuales Acumulados'!I21</f>
        <v>0</v>
      </c>
      <c r="J4">
        <f>'Gastos Mensuales Acumulados'!I22</f>
        <v>104322</v>
      </c>
      <c r="K4">
        <f>'Gastos Mensuales Acumulados'!I23</f>
        <v>249</v>
      </c>
      <c r="L4">
        <f>'Gastos Mensuales Acumulados'!I24</f>
        <v>435</v>
      </c>
      <c r="M4">
        <f>'Gastos Mensuales Acumulados'!I25</f>
        <v>2133</v>
      </c>
      <c r="N4">
        <f>'Gastos Mensuales Acumulados'!I26</f>
        <v>42055</v>
      </c>
      <c r="O4">
        <f>'Gastos Mensuales Acumulados'!I27</f>
        <v>9909</v>
      </c>
      <c r="P4">
        <f>'Gastos Mensuales Acumulados'!I28</f>
        <v>37313</v>
      </c>
      <c r="Q4">
        <f>'Gastos Mensuales Acumulados'!I29</f>
        <v>77</v>
      </c>
      <c r="R4">
        <f>'Gastos Mensuales Acumulados'!I30</f>
        <v>900</v>
      </c>
      <c r="S4">
        <f>'Gastos Mensuales Acumulados'!I31</f>
        <v>523</v>
      </c>
      <c r="T4">
        <f>'Gastos Mensuales Acumulados'!I32</f>
        <v>176</v>
      </c>
      <c r="U4">
        <f>'Gastos Mensuales Acumulados'!I33</f>
        <v>10150</v>
      </c>
      <c r="V4">
        <f>'Gastos Mensuales Acumulados'!I34</f>
        <v>402</v>
      </c>
      <c r="W4">
        <f>'Gastos Mensuales Acumulados'!I35</f>
        <v>48166</v>
      </c>
      <c r="X4">
        <f>'Gastos Mensuales Acumulados'!I36</f>
        <v>48166</v>
      </c>
      <c r="Y4">
        <f>'Gastos Mensuales Acumulados'!I37</f>
        <v>0</v>
      </c>
      <c r="Z4">
        <f>'Gastos Mensuales Acumulados'!I38</f>
        <v>507</v>
      </c>
      <c r="AA4">
        <f>'Gastos Mensuales Acumulados'!I39</f>
        <v>507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976</v>
      </c>
      <c r="AJ4">
        <f>'Gastos Mensuales Acumulados'!I48</f>
        <v>976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61764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47209</v>
      </c>
      <c r="AQ4">
        <f>'Gastos Mensuales Acumulados'!I55</f>
        <v>65</v>
      </c>
      <c r="AR4">
        <f>'Gastos Mensuales Acumulados'!I56</f>
        <v>0</v>
      </c>
      <c r="AS4">
        <f>'Gastos Mensuales Acumulados'!I57</f>
        <v>14490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1098332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043-2404050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5001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5001</v>
      </c>
      <c r="I5">
        <f>'Gastos Mensuales Acumulados'!J21</f>
        <v>0</v>
      </c>
      <c r="J5">
        <f>'Gastos Mensuales Acumulados'!J22</f>
        <v>120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62</v>
      </c>
      <c r="O5">
        <f>'Gastos Mensuales Acumulados'!J27</f>
        <v>0</v>
      </c>
      <c r="P5">
        <f>'Gastos Mensuales Acumulados'!J28</f>
        <v>58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5121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2015-04-21T16:49:20Z</dcterms:modified>
  <cp:category/>
  <cp:version/>
  <cp:contentType/>
  <cp:contentStatus/>
</cp:coreProperties>
</file>