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<sst xmlns="http://schemas.openxmlformats.org/spreadsheetml/2006/main" count="2219" uniqueCount="1207">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</sst>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1">
      <selection activeCell="F12" sqref="F12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124901</v>
      </c>
      <c r="H17" s="89">
        <f>SUM(H18:H21)</f>
        <v>101072</v>
      </c>
      <c r="I17" s="89">
        <f>SUM(I18:I21)</f>
        <v>576124</v>
      </c>
      <c r="J17" s="89">
        <f>SUM(J18:J21)</f>
        <v>2993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55748</v>
      </c>
      <c r="H18" s="93">
        <v>42530</v>
      </c>
      <c r="I18" s="93">
        <v>172958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27676</v>
      </c>
      <c r="H19" s="93">
        <v>48228</v>
      </c>
      <c r="I19" s="93">
        <v>222048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16310</v>
      </c>
      <c r="H20" s="93">
        <v>10314</v>
      </c>
      <c r="I20" s="93">
        <v>181118</v>
      </c>
      <c r="J20" s="93">
        <v>2993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25167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105081</v>
      </c>
      <c r="H22" s="89">
        <f>SUM(H23:H34)</f>
        <v>15445</v>
      </c>
      <c r="I22" s="89">
        <f>SUM(I23:I34)</f>
        <v>21714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2040</v>
      </c>
      <c r="H23" s="93">
        <v>118</v>
      </c>
      <c r="I23" s="93">
        <v>135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107</v>
      </c>
      <c r="H25" s="93">
        <v>1200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10525</v>
      </c>
      <c r="H26" s="93">
        <v>7285</v>
      </c>
      <c r="I26" s="93">
        <v>2379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12317</v>
      </c>
      <c r="H27" s="93">
        <v>1491</v>
      </c>
      <c r="I27" s="93">
        <v>6784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3156</v>
      </c>
      <c r="H28" s="93">
        <v>2087</v>
      </c>
      <c r="I28" s="93">
        <v>1586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1066</v>
      </c>
      <c r="H29" s="93">
        <v>757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72437</v>
      </c>
      <c r="H30" s="93">
        <v>32</v>
      </c>
      <c r="I30" s="93">
        <v>229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2688</v>
      </c>
      <c r="H31" s="93">
        <v>0</v>
      </c>
      <c r="I31" s="93">
        <v>349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88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350</v>
      </c>
      <c r="H33" s="93">
        <v>2357</v>
      </c>
      <c r="I33" s="93">
        <v>10000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395</v>
      </c>
      <c r="H34" s="93">
        <v>118</v>
      </c>
      <c r="I34" s="93">
        <v>164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45260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45260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65072</v>
      </c>
      <c r="H38" s="89">
        <f>SUM(H39:H44)</f>
        <v>5744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35608</v>
      </c>
      <c r="H39" s="93">
        <v>5744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29464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0</v>
      </c>
      <c r="H47" s="89">
        <f>SUM(H48:H50)</f>
        <v>0</v>
      </c>
      <c r="I47" s="89">
        <f>SUM(I48:I50)</f>
        <v>976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0</v>
      </c>
      <c r="H48" s="93">
        <v>0</v>
      </c>
      <c r="I48" s="93">
        <v>976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1281</v>
      </c>
      <c r="H51" s="89">
        <f>SUM(H52:H59)</f>
        <v>19981</v>
      </c>
      <c r="I51" s="89">
        <f>SUM(I52:I59)</f>
        <v>12203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19292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1281</v>
      </c>
      <c r="H55" s="93">
        <v>105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244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0</v>
      </c>
      <c r="H57" s="93">
        <v>340</v>
      </c>
      <c r="I57" s="93">
        <v>12203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47133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47133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4406</v>
      </c>
      <c r="H81" s="89">
        <f>SUM(H82:H85)</f>
        <v>0</v>
      </c>
      <c r="I81" s="89">
        <f>SUM(I82:I85)</f>
        <v>37761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4406</v>
      </c>
      <c r="H85" s="93">
        <v>0</v>
      </c>
      <c r="I85" s="93">
        <v>37761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347874</v>
      </c>
      <c r="H87" s="19">
        <f>SUM(H17+H22+H35+H38+H45+H47+H51+H60+H65+H69+H74+H81+H86)</f>
        <v>142242</v>
      </c>
      <c r="I87" s="19">
        <f>SUM(I17+I22+I35+I38+I45+I47+I51+I60+I65+I69+I74+I81+I86)</f>
        <v>694038</v>
      </c>
      <c r="J87" s="19">
        <f>SUM(J17+J22+J35+J38+J45+J47+J51+J60+J65+J69+J74+J81+J86)</f>
        <v>2993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124901</v>
      </c>
      <c r="F2">
        <f>'Gastos Mensuales Acumulados'!G18</f>
        <v>55748</v>
      </c>
      <c r="G2">
        <f>'Gastos Mensuales Acumulados'!G19</f>
        <v>27676</v>
      </c>
      <c r="H2">
        <f>'Gastos Mensuales Acumulados'!G20</f>
        <v>16310</v>
      </c>
      <c r="I2">
        <f>'Gastos Mensuales Acumulados'!G21</f>
        <v>25167</v>
      </c>
      <c r="J2">
        <f>'Gastos Mensuales Acumulados'!G22</f>
        <v>105081</v>
      </c>
      <c r="K2">
        <f>'Gastos Mensuales Acumulados'!G23</f>
        <v>2040</v>
      </c>
      <c r="L2">
        <f>'Gastos Mensuales Acumulados'!G24</f>
        <v>0</v>
      </c>
      <c r="M2">
        <f>'Gastos Mensuales Acumulados'!G25</f>
        <v>107</v>
      </c>
      <c r="N2">
        <f>'Gastos Mensuales Acumulados'!G26</f>
        <v>10525</v>
      </c>
      <c r="O2">
        <f>'Gastos Mensuales Acumulados'!G27</f>
        <v>12317</v>
      </c>
      <c r="P2">
        <f>'Gastos Mensuales Acumulados'!G28</f>
        <v>3156</v>
      </c>
      <c r="Q2">
        <f>'Gastos Mensuales Acumulados'!G29</f>
        <v>1066</v>
      </c>
      <c r="R2">
        <f>'Gastos Mensuales Acumulados'!G30</f>
        <v>72437</v>
      </c>
      <c r="S2">
        <f>'Gastos Mensuales Acumulados'!G31</f>
        <v>2688</v>
      </c>
      <c r="T2">
        <f>'Gastos Mensuales Acumulados'!G32</f>
        <v>0</v>
      </c>
      <c r="U2">
        <f>'Gastos Mensuales Acumulados'!G33</f>
        <v>350</v>
      </c>
      <c r="V2">
        <f>'Gastos Mensuales Acumulados'!G34</f>
        <v>395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65072</v>
      </c>
      <c r="AA2">
        <f>'Gastos Mensuales Acumulados'!G39</f>
        <v>35608</v>
      </c>
      <c r="AB2">
        <f>'Gastos Mensuales Acumulados'!G40</f>
        <v>29464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1281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1281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47133</v>
      </c>
      <c r="BB2">
        <f>'Gastos Mensuales Acumulados'!G66</f>
        <v>0</v>
      </c>
      <c r="BC2">
        <f>'Gastos Mensuales Acumulados'!G67</f>
        <v>47133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347874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43-2404050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101072</v>
      </c>
      <c r="F3">
        <f>'Gastos Mensuales Acumulados'!H18</f>
        <v>42530</v>
      </c>
      <c r="G3">
        <f>'Gastos Mensuales Acumulados'!H19</f>
        <v>48228</v>
      </c>
      <c r="H3">
        <f>'Gastos Mensuales Acumulados'!H20</f>
        <v>10314</v>
      </c>
      <c r="I3">
        <f>'Gastos Mensuales Acumulados'!H21</f>
        <v>0</v>
      </c>
      <c r="J3">
        <f>'Gastos Mensuales Acumulados'!H22</f>
        <v>15445</v>
      </c>
      <c r="K3">
        <f>'Gastos Mensuales Acumulados'!H23</f>
        <v>118</v>
      </c>
      <c r="L3">
        <f>'Gastos Mensuales Acumulados'!H24</f>
        <v>0</v>
      </c>
      <c r="M3">
        <f>'Gastos Mensuales Acumulados'!H25</f>
        <v>1200</v>
      </c>
      <c r="N3">
        <f>'Gastos Mensuales Acumulados'!H26</f>
        <v>7285</v>
      </c>
      <c r="O3">
        <f>'Gastos Mensuales Acumulados'!H27</f>
        <v>1491</v>
      </c>
      <c r="P3">
        <f>'Gastos Mensuales Acumulados'!H28</f>
        <v>2087</v>
      </c>
      <c r="Q3">
        <f>'Gastos Mensuales Acumulados'!H29</f>
        <v>757</v>
      </c>
      <c r="R3">
        <f>'Gastos Mensuales Acumulados'!H30</f>
        <v>32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2357</v>
      </c>
      <c r="V3">
        <f>'Gastos Mensuales Acumulados'!H34</f>
        <v>118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5744</v>
      </c>
      <c r="AA3">
        <f>'Gastos Mensuales Acumulados'!H39</f>
        <v>5744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19981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105</v>
      </c>
      <c r="AR3">
        <f>'Gastos Mensuales Acumulados'!H56</f>
        <v>244</v>
      </c>
      <c r="AS3">
        <f>'Gastos Mensuales Acumulados'!H57</f>
        <v>340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142242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43-2404050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576124</v>
      </c>
      <c r="F4">
        <f>'Gastos Mensuales Acumulados'!I18</f>
        <v>172958</v>
      </c>
      <c r="G4">
        <f>'Gastos Mensuales Acumulados'!I19</f>
        <v>222048</v>
      </c>
      <c r="H4">
        <f>'Gastos Mensuales Acumulados'!I20</f>
        <v>181118</v>
      </c>
      <c r="I4">
        <f>'Gastos Mensuales Acumulados'!I21</f>
        <v>0</v>
      </c>
      <c r="J4">
        <f>'Gastos Mensuales Acumulados'!I22</f>
        <v>21714</v>
      </c>
      <c r="K4">
        <f>'Gastos Mensuales Acumulados'!I23</f>
        <v>135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2379</v>
      </c>
      <c r="O4">
        <f>'Gastos Mensuales Acumulados'!I27</f>
        <v>6784</v>
      </c>
      <c r="P4">
        <f>'Gastos Mensuales Acumulados'!I28</f>
        <v>1586</v>
      </c>
      <c r="Q4">
        <f>'Gastos Mensuales Acumulados'!I29</f>
        <v>0</v>
      </c>
      <c r="R4">
        <f>'Gastos Mensuales Acumulados'!I30</f>
        <v>229</v>
      </c>
      <c r="S4">
        <f>'Gastos Mensuales Acumulados'!I31</f>
        <v>349</v>
      </c>
      <c r="T4">
        <f>'Gastos Mensuales Acumulados'!I32</f>
        <v>88</v>
      </c>
      <c r="U4">
        <f>'Gastos Mensuales Acumulados'!I33</f>
        <v>10000</v>
      </c>
      <c r="V4">
        <f>'Gastos Mensuales Acumulados'!I34</f>
        <v>164</v>
      </c>
      <c r="W4">
        <f>'Gastos Mensuales Acumulados'!I35</f>
        <v>45260</v>
      </c>
      <c r="X4">
        <f>'Gastos Mensuales Acumulados'!I36</f>
        <v>45260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976</v>
      </c>
      <c r="AJ4">
        <f>'Gastos Mensuales Acumulados'!I48</f>
        <v>976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12203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12203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694038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43-2404050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2993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2993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2993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2015-04-13T20:27:09Z</dcterms:modified>
  <cp:category/>
  <cp:version/>
  <cp:contentType/>
  <cp:contentStatus/>
</cp:coreProperties>
</file>